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4\Informes\2024\"/>
    </mc:Choice>
  </mc:AlternateContent>
  <xr:revisionPtr revIDLastSave="0" documentId="13_ncr:1_{4E9E8286-5F7B-4546-AC01-E63AC71ADEB7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Activos!$B$3:$N$47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'C.Intermed'!$B$3:$N$47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DGRAFICOS!$A$3:$AI$37</definedName>
    <definedName name="_xlnm.Print_Area" localSheetId="27">G.Generales!$B$3:$N$48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Inversiones!$B$3:$N$46</definedName>
    <definedName name="_xlnm.Print_Area" localSheetId="35">P.Inversion!$B$3:$N$48</definedName>
    <definedName name="_xlnm.Print_Area" localSheetId="46">Pat.Contable!$B$3:$N$48</definedName>
    <definedName name="_xlnm.Print_Area" localSheetId="47">Pat.Total!$B$3:$N$47</definedName>
    <definedName name="_xlnm.Print_Area" localSheetId="12">Primas!$B$3:$N$48</definedName>
    <definedName name="_xlnm.Print_Area" localSheetId="17">PrimDev!$B$3:$K$48</definedName>
    <definedName name="_xlnm.Print_Area" localSheetId="39">'R.Neto'!$B$3:$N$47</definedName>
    <definedName name="_xlnm.Print_Area" localSheetId="45">'R.Tecnicas'!$B$3:$N$46</definedName>
    <definedName name="_xlnm.Print_Area" localSheetId="31">'R.Tecnico'!$B$3:$N$47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S.Ctacia!$B$3:$K$47</definedName>
    <definedName name="_xlnm.Print_Area" localSheetId="22">S.CtaciaII!$B$3:$K$46</definedName>
    <definedName name="_xlnm.Print_Area" localSheetId="16">Siniestros!$B$3:$N$48</definedName>
    <definedName name="_xlnm.Print_Area" localSheetId="18">SinInc!$B$3:$K$48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PrimDev!$B$7:$K$46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Primas!$B$9:$G$44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'R.Tecnico'!$B$9:$G$44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PrimDev!$B$7:$K$46</definedName>
    <definedName name="SININC">SinInc!$B$7:$K$46</definedName>
    <definedName name="SINPAG">Siniestros!$B$9:$M$44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53" l="1"/>
  <c r="E14" i="53"/>
</calcChain>
</file>

<file path=xl/sharedStrings.xml><?xml version="1.0" encoding="utf-8"?>
<sst xmlns="http://schemas.openxmlformats.org/spreadsheetml/2006/main" count="1992" uniqueCount="283">
  <si>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</si>
  <si>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</si>
  <si>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</si>
  <si>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</si>
  <si>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</si>
  <si>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</si>
  <si>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</si>
  <si>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</si>
  <si>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</si>
  <si>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</si>
  <si>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</si>
  <si>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</si>
  <si>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</si>
  <si>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</si>
  <si>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</si>
  <si>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</si>
  <si>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</si>
  <si>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</si>
  <si>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</si>
  <si>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</si>
  <si>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</si>
  <si>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</si>
  <si>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</si>
  <si>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</si>
  <si>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</si>
  <si>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</si>
  <si>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</si>
  <si>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</si>
  <si>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</si>
  <si>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</si>
  <si>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</si>
  <si>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</si>
  <si>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</si>
  <si>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</si>
  <si>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</si>
  <si>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LIBERTY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</si>
  <si>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</si>
  <si>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</si>
  <si>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</si>
  <si>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</si>
  <si>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</si>
  <si>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</si>
  <si>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</si>
  <si>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</si>
  <si>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</si>
  <si>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</si>
  <si>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</si>
  <si>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</si>
  <si>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</si>
  <si>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</si>
  <si>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</si>
  <si>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</si>
  <si>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</si>
  <si>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</si>
  <si>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</si>
  <si>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</si>
  <si>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</si>
  <si>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</si>
  <si>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</si>
  <si>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</si>
  <si>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</si>
  <si>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</si>
  <si>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</si>
  <si>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</si>
  <si>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</si>
  <si>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</si>
  <si>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</si>
  <si>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</si>
  <si>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</si>
  <si>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</si>
  <si>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</si>
  <si>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</si>
  <si>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</si>
  <si>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</si>
  <si>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</si>
  <si>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</si>
  <si>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</si>
  <si>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</si>
  <si>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</si>
  <si>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</si>
  <si>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</si>
  <si>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</si>
  <si>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</si>
  <si>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</si>
  <si>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</si>
  <si>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</si>
  <si>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</si>
  <si>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</si>
  <si>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</si>
  <si>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</si>
  <si>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</si>
  <si>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</si>
  <si>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</si>
  <si>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</si>
  <si>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</si>
  <si>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</si>
  <si>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</si>
  <si>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</si>
  <si>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</si>
  <si>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</si>
  <si>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</si>
  <si>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</si>
  <si>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</si>
  <si>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</si>
  <si>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</si>
  <si>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</si>
  <si>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</si>
  <si>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</si>
  <si>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</si>
  <si>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</si>
  <si>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</si>
  <si>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</si>
  <si>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</si>
  <si>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</si>
  <si>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</si>
  <si>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</si>
  <si>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</si>
  <si>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</si>
  <si>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</si>
  <si>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</si>
  <si>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</si>
  <si>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</si>
  <si>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</si>
  <si>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</si>
  <si>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</si>
  <si>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</si>
  <si>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</si>
  <si>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</si>
  <si>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</si>
  <si>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</si>
  <si>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</si>
  <si>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</si>
  <si>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</si>
  <si>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</si>
  <si>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</si>
  <si>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</si>
  <si>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</si>
  <si>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</si>
  <si>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</si>
  <si>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</si>
  <si>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</si>
  <si>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</si>
  <si>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</si>
  <si>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</si>
  <si>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</si>
  <si>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</si>
  <si>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</si>
  <si>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</si>
  <si>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</si>
  <si>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</si>
  <si>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</si>
  <si>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</si>
  <si>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</si>
  <si>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</si>
  <si>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</si>
  <si>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</si>
  <si>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</si>
  <si>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</si>
  <si>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</si>
  <si>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</si>
  <si>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</si>
  <si>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</si>
  <si>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</si>
  <si>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ARL SURA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</si>
  <si>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</si>
  <si>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</si>
  <si>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</si>
  <si>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</si>
  <si>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</si>
  <si>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</si>
  <si>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</si>
  <si>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</si>
  <si>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</si>
  <si>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</si>
  <si>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</si>
  <si>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</si>
  <si>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</si>
  <si>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</si>
  <si>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</si>
  <si>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</si>
  <si>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</si>
  <si>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</si>
  <si>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</si>
  <si>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</si>
  <si>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</si>
  <si>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</si>
  <si>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</si>
  <si>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</si>
  <si>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</si>
  <si>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</si>
  <si>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</si>
  <si>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</si>
  <si>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</si>
  <si>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</si>
  <si>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</si>
  <si>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</si>
  <si>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</si>
  <si>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</si>
  <si>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</si>
  <si>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</si>
  <si>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</si>
  <si>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</si>
  <si>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</si>
  <si>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</si>
  <si>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</si>
  <si>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</si>
  <si>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</si>
  <si>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</si>
  <si>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</si>
  <si>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</si>
  <si>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</si>
  <si>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</si>
  <si>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</si>
  <si>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</si>
  <si>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</si>
  <si>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</si>
  <si>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</si>
  <si>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abril-2024</t>
  </si>
  <si>
    <t>Comparativo abril-2023 vs abril-2024</t>
  </si>
  <si>
    <t>Fasecolda, Estadísticas de la Industria Aseguradora y de Capitalización.  Cifras preliminares, Enero - abril-2024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</si>
  <si>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</si>
  <si>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</si>
  <si>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</si>
  <si>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</si>
  <si>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</si>
  <si>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</si>
  <si>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</si>
  <si>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</si>
  <si>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</si>
  <si>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</si>
  <si>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</si>
  <si>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</si>
  <si>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</si>
  <si>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</si>
  <si>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</si>
  <si>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</si>
  <si>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</si>
  <si>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</si>
  <si>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</si>
  <si>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</si>
  <si>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</si>
  <si>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abril-2024</t>
  </si>
  <si>
    <t>AL 30-abr-2024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</si>
  <si>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</si>
  <si>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</si>
  <si>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</si>
  <si>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</si>
  <si>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</si>
  <si>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</si>
  <si>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</si>
  <si>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</si>
  <si>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</si>
  <si>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</si>
  <si>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</si>
  <si>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</si>
  <si>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</si>
  <si>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</si>
  <si>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</si>
  <si>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</si>
  <si>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</si>
  <si>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</si>
  <si>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</si>
  <si>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</si>
  <si>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</si>
  <si>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</si>
  <si>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</si>
  <si>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</si>
  <si>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</si>
  <si>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</si>
  <si>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30-abr-2024</t>
  </si>
  <si>
    <t>Del 01-enero-2024 al 30-abril-2024</t>
  </si>
  <si>
    <t>JMALUCELLI TRAVELERS</t>
  </si>
  <si>
    <t>FUENTE: Fasecolda, Estadísticas de la Industria Aseguradora y de Capitalización.  Cifras preliminares,  - Del 01-enero-2024 al 30-abril-2024</t>
  </si>
  <si>
    <t>A 30-abril-2024</t>
  </si>
  <si>
    <t>COLMENA VIDA</t>
  </si>
  <si>
    <t>FUENTE: Fasecolda, Estadísticas de la Industria Aseguradora y de Capitalización.  Cifras preliminares,  - A 30-abril-2024</t>
  </si>
  <si>
    <t>AXA COLPATRIA CAPIT.</t>
  </si>
  <si>
    <t>BOLIVAR CAPIT.</t>
  </si>
  <si>
    <t>COLMENA CAPIT.</t>
  </si>
  <si>
    <t>MOVIMIENTO RESERVA</t>
  </si>
  <si>
    <t>GASTOS DE PERSONAL</t>
  </si>
  <si>
    <t xml:space="preserve">         N.C.</t>
  </si>
  <si>
    <t>COMPARATIVO ABRIL-2023 VS ABRIL-2024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</si>
</sst>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  <numFmt numFmtId="189" formatCode="#,##0.00000_ ;\-#,##0.00000\ "/>
    <numFmt numFmtId="190" formatCode="#,##0.0_ ;\-#,##0.0\ "/>
    <numFmt numFmtId="191" formatCode="#,##0_);\(#,##0\)"/>
  </numFmts>
  <fonts count="7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5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87" fontId="8" fillId="0" borderId="0"/>
    <xf numFmtId="0" fontId="36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5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50" fillId="0" borderId="66" applyNumberFormat="0" applyFill="0" applyAlignment="0" applyProtection="0"/>
    <xf numFmtId="0" fontId="5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67" applyNumberFormat="0" applyAlignment="0" applyProtection="0"/>
    <xf numFmtId="0" fontId="55" fillId="14" borderId="68" applyNumberFormat="0" applyAlignment="0" applyProtection="0"/>
    <xf numFmtId="0" fontId="56" fillId="14" borderId="67" applyNumberFormat="0" applyAlignment="0" applyProtection="0"/>
    <xf numFmtId="0" fontId="57" fillId="0" borderId="69" applyNumberFormat="0" applyFill="0" applyAlignment="0" applyProtection="0"/>
    <xf numFmtId="0" fontId="58" fillId="15" borderId="7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72" applyNumberFormat="0" applyFill="0" applyAlignment="0" applyProtection="0"/>
    <xf numFmtId="0" fontId="6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</cellStyleXfs>
  <cellXfs count="417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4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3" fillId="0" borderId="32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3" fontId="33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9" fontId="0" fillId="0" borderId="4" xfId="42" applyFont="1" applyBorder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0" fontId="0" fillId="0" borderId="45" xfId="0" applyBorder="1" applyAlignment="1">
      <alignment vertical="center"/>
    </xf>
    <xf numFmtId="167" fontId="8" fillId="0" borderId="46" xfId="42" applyNumberFormat="1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2" fillId="0" borderId="0" xfId="0" applyFont="1" applyAlignment="1">
      <alignment vertical="center"/>
    </xf>
    <xf numFmtId="0" fontId="37" fillId="7" borderId="9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190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5" fillId="6" borderId="0" xfId="26" applyFont="1" applyFill="1" applyBorder="1" applyAlignment="1" applyProtection="1">
      <alignment vertical="center" wrapText="1"/>
    </xf>
    <xf numFmtId="0" fontId="65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3" fillId="0" borderId="44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8" fillId="41" borderId="5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7" fillId="41" borderId="6" xfId="0" applyNumberFormat="1" applyFont="1" applyFill="1" applyBorder="1" applyAlignment="1">
      <alignment horizontal="center" vertical="center" wrapText="1"/>
    </xf>
    <xf numFmtId="17" fontId="37" fillId="41" borderId="7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44" fillId="41" borderId="5" xfId="0" applyNumberFormat="1" applyFont="1" applyFill="1" applyBorder="1" applyAlignment="1">
      <alignment horizontal="center" vertical="center" wrapText="1"/>
    </xf>
    <xf numFmtId="17" fontId="44" fillId="41" borderId="6" xfId="0" applyNumberFormat="1" applyFont="1" applyFill="1" applyBorder="1" applyAlignment="1">
      <alignment horizontal="center" vertical="center" wrapText="1"/>
    </xf>
    <xf numFmtId="17" fontId="44" fillId="41" borderId="7" xfId="0" applyNumberFormat="1" applyFont="1" applyFill="1" applyBorder="1" applyAlignment="1">
      <alignment horizontal="center" vertical="center" wrapText="1"/>
    </xf>
    <xf numFmtId="0" fontId="39" fillId="41" borderId="8" xfId="0" applyFont="1" applyFill="1" applyBorder="1" applyAlignment="1">
      <alignment horizontal="center" vertical="center" wrapText="1"/>
    </xf>
    <xf numFmtId="0" fontId="39" fillId="41" borderId="9" xfId="0" applyFont="1" applyFill="1" applyBorder="1" applyAlignment="1">
      <alignment horizontal="center" vertical="center" wrapText="1"/>
    </xf>
    <xf numFmtId="0" fontId="39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7" fillId="41" borderId="8" xfId="0" applyFont="1" applyFill="1" applyBorder="1" applyAlignment="1">
      <alignment horizontal="center" vertical="center" wrapText="1"/>
    </xf>
    <xf numFmtId="0" fontId="37" fillId="41" borderId="9" xfId="0" applyFont="1" applyFill="1" applyBorder="1" applyAlignment="1">
      <alignment horizontal="center" vertical="center" wrapText="1"/>
    </xf>
    <xf numFmtId="3" fontId="33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8" fillId="41" borderId="38" xfId="33" applyNumberFormat="1" applyFont="1" applyFill="1" applyBorder="1" applyAlignment="1">
      <alignment horizontal="right" vertical="center"/>
    </xf>
    <xf numFmtId="17" fontId="38" fillId="41" borderId="6" xfId="33" applyNumberFormat="1" applyFont="1" applyFill="1" applyBorder="1" applyAlignment="1">
      <alignment horizontal="right" vertical="center"/>
    </xf>
    <xf numFmtId="9" fontId="45" fillId="41" borderId="42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 wrapText="1"/>
    </xf>
    <xf numFmtId="0" fontId="45" fillId="41" borderId="7" xfId="0" applyFont="1" applyFill="1" applyBorder="1" applyAlignment="1">
      <alignment horizontal="center" vertical="center" wrapText="1"/>
    </xf>
    <xf numFmtId="17" fontId="44" fillId="41" borderId="38" xfId="0" applyNumberFormat="1" applyFont="1" applyFill="1" applyBorder="1" applyAlignment="1">
      <alignment horizontal="center" vertical="center" wrapText="1"/>
    </xf>
    <xf numFmtId="0" fontId="44" fillId="41" borderId="42" xfId="0" applyFont="1" applyFill="1" applyBorder="1" applyAlignment="1">
      <alignment horizontal="center" vertical="center"/>
    </xf>
    <xf numFmtId="0" fontId="44" fillId="41" borderId="6" xfId="0" applyFont="1" applyFill="1" applyBorder="1" applyAlignment="1">
      <alignment horizontal="center" vertical="center"/>
    </xf>
    <xf numFmtId="0" fontId="44" fillId="41" borderId="7" xfId="0" applyFont="1" applyFill="1" applyBorder="1" applyAlignment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76" xfId="26" applyFont="1" applyFill="1" applyBorder="1" applyAlignment="1" applyProtection="1">
      <alignment horizontal="center" vertical="center"/>
    </xf>
    <xf numFmtId="0" fontId="68" fillId="0" borderId="77" xfId="26" applyFont="1" applyFill="1" applyBorder="1" applyAlignment="1" applyProtection="1">
      <alignment horizontal="center" vertical="center"/>
    </xf>
    <xf numFmtId="0" fontId="68" fillId="0" borderId="78" xfId="26" applyFont="1" applyFill="1" applyBorder="1" applyAlignment="1" applyProtection="1">
      <alignment horizontal="center" vertical="center"/>
    </xf>
    <xf numFmtId="0" fontId="40" fillId="41" borderId="79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8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69" fillId="0" borderId="0" xfId="33" applyNumberFormat="1" applyFont="1" applyBorder="1" applyAlignment="1">
      <alignment vertical="center"/>
    </xf>
    <xf numFmtId="37" fontId="69" fillId="0" borderId="32" xfId="33" applyNumberFormat="1" applyFont="1" applyBorder="1" applyAlignment="1">
      <alignment vertical="center"/>
    </xf>
    <xf numFmtId="37" fontId="70" fillId="0" borderId="17" xfId="33" applyNumberFormat="1" applyFont="1" applyBorder="1" applyAlignment="1">
      <alignment vertical="center"/>
    </xf>
    <xf numFmtId="37" fontId="70" fillId="0" borderId="18" xfId="33" applyNumberFormat="1" applyFont="1" applyBorder="1" applyAlignment="1">
      <alignment vertical="center"/>
    </xf>
    <xf numFmtId="37" fontId="70" fillId="5" borderId="20" xfId="33" applyNumberFormat="1" applyFont="1" applyFill="1" applyBorder="1" applyAlignment="1">
      <alignment vertical="center"/>
    </xf>
    <xf numFmtId="37" fontId="70" fillId="5" borderId="21" xfId="33" applyNumberFormat="1" applyFont="1" applyFill="1" applyBorder="1" applyAlignment="1">
      <alignment vertical="center"/>
    </xf>
    <xf numFmtId="0" fontId="68" fillId="0" borderId="54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56" xfId="26" applyFont="1" applyFill="1" applyBorder="1" applyAlignment="1" applyProtection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68" fillId="0" borderId="58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6" fillId="42" borderId="54" xfId="0" applyFont="1" applyFill="1" applyBorder="1" applyAlignment="1">
      <alignment horizontal="center" vertical="center"/>
    </xf>
    <xf numFmtId="0" fontId="66" fillId="42" borderId="60" xfId="0" applyFont="1" applyFill="1" applyBorder="1" applyAlignment="1">
      <alignment horizontal="center" vertical="center"/>
    </xf>
    <xf numFmtId="0" fontId="66" fillId="42" borderId="55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66" fillId="42" borderId="58" xfId="0" applyFont="1" applyFill="1" applyBorder="1" applyAlignment="1">
      <alignment horizontal="center" vertical="center"/>
    </xf>
    <xf numFmtId="0" fontId="66" fillId="42" borderId="53" xfId="0" applyFont="1" applyFill="1" applyBorder="1" applyAlignment="1">
      <alignment horizontal="center" vertical="center"/>
    </xf>
    <xf numFmtId="0" fontId="66" fillId="42" borderId="59" xfId="0" applyFont="1" applyFill="1" applyBorder="1" applyAlignment="1">
      <alignment horizontal="center" vertical="center"/>
    </xf>
    <xf numFmtId="0" fontId="40" fillId="41" borderId="82" xfId="0" applyFont="1" applyFill="1" applyBorder="1" applyAlignment="1">
      <alignment horizontal="center" vertical="center"/>
    </xf>
    <xf numFmtId="0" fontId="40" fillId="41" borderId="83" xfId="0" applyFont="1" applyFill="1" applyBorder="1" applyAlignment="1">
      <alignment horizontal="center" vertical="center"/>
    </xf>
    <xf numFmtId="0" fontId="66" fillId="42" borderId="56" xfId="0" applyFont="1" applyFill="1" applyBorder="1" applyAlignment="1">
      <alignment horizontal="center" vertical="center"/>
    </xf>
    <xf numFmtId="0" fontId="66" fillId="42" borderId="0" xfId="0" applyFont="1" applyFill="1" applyAlignment="1">
      <alignment horizontal="center" vertical="center"/>
    </xf>
    <xf numFmtId="0" fontId="66" fillId="42" borderId="57" xfId="0" applyFont="1" applyFill="1" applyBorder="1" applyAlignment="1">
      <alignment horizontal="center" vertical="center"/>
    </xf>
    <xf numFmtId="0" fontId="40" fillId="41" borderId="80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0" fontId="65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8" fillId="41" borderId="39" xfId="0" applyFont="1" applyFill="1" applyBorder="1" applyAlignment="1">
      <alignment horizontal="center" vertical="center"/>
    </xf>
    <xf numFmtId="0" fontId="38" fillId="41" borderId="12" xfId="0" applyFont="1" applyFill="1" applyBorder="1" applyAlignment="1">
      <alignment horizontal="center" vertical="center"/>
    </xf>
    <xf numFmtId="0" fontId="38" fillId="41" borderId="4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41" borderId="11" xfId="0" applyFont="1" applyFill="1" applyBorder="1" applyAlignment="1">
      <alignment horizontal="center" vertical="center" wrapText="1"/>
    </xf>
    <xf numFmtId="0" fontId="38" fillId="41" borderId="5" xfId="0" applyFont="1" applyFill="1" applyBorder="1" applyAlignment="1">
      <alignment horizontal="center" vertical="center" wrapText="1"/>
    </xf>
    <xf numFmtId="0" fontId="38" fillId="41" borderId="44" xfId="0" applyFont="1" applyFill="1" applyBorder="1" applyAlignment="1">
      <alignment horizontal="center" vertical="center"/>
    </xf>
    <xf numFmtId="0" fontId="41" fillId="41" borderId="48" xfId="0" applyFont="1" applyFill="1" applyBorder="1" applyAlignment="1">
      <alignment horizontal="center" vertical="center"/>
    </xf>
    <xf numFmtId="0" fontId="41" fillId="41" borderId="47" xfId="0" applyFont="1" applyFill="1" applyBorder="1" applyAlignment="1">
      <alignment horizontal="center" vertical="center"/>
    </xf>
    <xf numFmtId="0" fontId="41" fillId="41" borderId="39" xfId="0" applyFont="1" applyFill="1" applyBorder="1" applyAlignment="1">
      <alignment horizontal="center" vertical="center"/>
    </xf>
    <xf numFmtId="0" fontId="41" fillId="41" borderId="12" xfId="0" applyFont="1" applyFill="1" applyBorder="1" applyAlignment="1">
      <alignment horizontal="center" vertical="center"/>
    </xf>
    <xf numFmtId="0" fontId="41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38" fillId="41" borderId="19" xfId="0" applyFont="1" applyFill="1" applyBorder="1" applyAlignment="1">
      <alignment horizontal="center" vertical="center" wrapText="1"/>
    </xf>
    <xf numFmtId="0" fontId="39" fillId="41" borderId="31" xfId="0" applyFont="1" applyFill="1" applyBorder="1" applyAlignment="1">
      <alignment vertical="center"/>
    </xf>
    <xf numFmtId="0" fontId="38" fillId="41" borderId="11" xfId="0" applyFont="1" applyFill="1" applyBorder="1" applyAlignment="1">
      <alignment horizontal="center" vertical="center"/>
    </xf>
    <xf numFmtId="0" fontId="38" fillId="41" borderId="3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3" fillId="41" borderId="31" xfId="0" applyFont="1" applyFill="1" applyBorder="1" applyAlignment="1">
      <alignment vertical="center"/>
    </xf>
    <xf numFmtId="0" fontId="38" fillId="41" borderId="31" xfId="0" applyFont="1" applyFill="1" applyBorder="1" applyAlignment="1">
      <alignment vertical="center"/>
    </xf>
    <xf numFmtId="191" fontId="0" fillId="0" borderId="4" xfId="0" applyNumberFormat="1" applyBorder="1" applyAlignment="1">
      <alignment vertical="center"/>
    </xf>
    <xf numFmtId="191" fontId="0" fillId="0" borderId="0" xfId="0" applyNumberFormat="1" applyAlignment="1">
      <alignment vertical="center"/>
    </xf>
    <xf numFmtId="191" fontId="11" fillId="0" borderId="8" xfId="0" applyNumberFormat="1" applyFont="1" applyBorder="1" applyAlignment="1">
      <alignment vertical="center"/>
    </xf>
    <xf numFmtId="191" fontId="11" fillId="0" borderId="9" xfId="0" applyNumberFormat="1" applyFont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6424574.21</c:v>
                </c:pt>
                <c:pt idx="1">
                  <c:v>5218453</c:v>
                </c:pt>
                <c:pt idx="2">
                  <c:v>4499430</c:v>
                </c:pt>
                <c:pt idx="3">
                  <c:v>1204110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6153320.8099999996</c:v>
                      </c:pt>
                      <c:pt idx="1">
                        <c:v>4650647.0170999998</c:v>
                      </c:pt>
                      <c:pt idx="2">
                        <c:v>4200589</c:v>
                      </c:pt>
                      <c:pt idx="3">
                        <c:v>1028278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abr-23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DGRAFICOS!$I$6:$I$33</c15:sqref>
                  </c15:fullRef>
                </c:ext>
              </c:extLst>
              <c:f>DGRAFICOS!$I$6:$I$31</c:f>
              <c:strCache>
                <c:ptCount val="26"/>
                <c:pt idx="0">
                  <c:v>SOLUNION</c:v>
                </c:pt>
                <c:pt idx="1">
                  <c:v>EQUIDAD</c:v>
                </c:pt>
                <c:pt idx="2">
                  <c:v>SEGUREXPO</c:v>
                </c:pt>
                <c:pt idx="3">
                  <c:v>SURAMERICANA</c:v>
                </c:pt>
                <c:pt idx="4">
                  <c:v>BOLIVAR</c:v>
                </c:pt>
                <c:pt idx="5">
                  <c:v>PREVISORA</c:v>
                </c:pt>
                <c:pt idx="6">
                  <c:v>ALLIANZ</c:v>
                </c:pt>
                <c:pt idx="7">
                  <c:v>HDI SEGUROS</c:v>
                </c:pt>
                <c:pt idx="8">
                  <c:v>AXA COLPATRIA</c:v>
                </c:pt>
                <c:pt idx="9">
                  <c:v>ESTADO</c:v>
                </c:pt>
                <c:pt idx="10">
                  <c:v>MAPFRE</c:v>
                </c:pt>
                <c:pt idx="11">
                  <c:v>MUNDIAL</c:v>
                </c:pt>
                <c:pt idx="12">
                  <c:v>SBS SEGUROS</c:v>
                </c:pt>
                <c:pt idx="13">
                  <c:v>BERKLEY</c:v>
                </c:pt>
                <c:pt idx="14">
                  <c:v>CONFIANZA</c:v>
                </c:pt>
                <c:pt idx="15">
                  <c:v>NACIONAL</c:v>
                </c:pt>
                <c:pt idx="16">
                  <c:v>SOLIDARIA</c:v>
                </c:pt>
                <c:pt idx="17">
                  <c:v>LIBERTY</c:v>
                </c:pt>
                <c:pt idx="18">
                  <c:v>COLMENA</c:v>
                </c:pt>
                <c:pt idx="19">
                  <c:v>ZURICH</c:v>
                </c:pt>
                <c:pt idx="20">
                  <c:v>CHUBB</c:v>
                </c:pt>
                <c:pt idx="21">
                  <c:v>BBVA</c:v>
                </c:pt>
                <c:pt idx="22">
                  <c:v>CARDIF</c:v>
                </c:pt>
                <c:pt idx="23">
                  <c:v>ALFA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DGRAFICOS!$J$6:$J$33</c15:sqref>
                  </c15:fullRef>
                </c:ext>
              </c:extLst>
              <c:f>DGRAFICOS!$J$6:$J$31</c:f>
              <c:numCache>
                <c:formatCode>0%</c:formatCode>
                <c:ptCount val="26"/>
                <c:pt idx="0">
                  <c:v>0.48430000000000001</c:v>
                </c:pt>
                <c:pt idx="1">
                  <c:v>0.72570000000000001</c:v>
                </c:pt>
                <c:pt idx="2">
                  <c:v>0.88139999999999996</c:v>
                </c:pt>
                <c:pt idx="3">
                  <c:v>0.66300000000000003</c:v>
                </c:pt>
                <c:pt idx="4">
                  <c:v>0.60419999999999996</c:v>
                </c:pt>
                <c:pt idx="5">
                  <c:v>0.62480000000000002</c:v>
                </c:pt>
                <c:pt idx="6">
                  <c:v>0.58340000000000003</c:v>
                </c:pt>
                <c:pt idx="7">
                  <c:v>0.5665</c:v>
                </c:pt>
                <c:pt idx="8">
                  <c:v>0.5978</c:v>
                </c:pt>
                <c:pt idx="9">
                  <c:v>0.79149999999999998</c:v>
                </c:pt>
                <c:pt idx="10">
                  <c:v>0.57010000000000005</c:v>
                </c:pt>
                <c:pt idx="11">
                  <c:v>0.57030000000000003</c:v>
                </c:pt>
                <c:pt idx="12">
                  <c:v>0.39710000000000001</c:v>
                </c:pt>
                <c:pt idx="13">
                  <c:v>0.44180000000000003</c:v>
                </c:pt>
                <c:pt idx="14">
                  <c:v>0.28410000000000002</c:v>
                </c:pt>
                <c:pt idx="15">
                  <c:v>0.375</c:v>
                </c:pt>
                <c:pt idx="16">
                  <c:v>0.36249999999999999</c:v>
                </c:pt>
                <c:pt idx="17">
                  <c:v>0.55349999999999999</c:v>
                </c:pt>
                <c:pt idx="18">
                  <c:v>7.6600000000000001E-2</c:v>
                </c:pt>
                <c:pt idx="19">
                  <c:v>0.4078</c:v>
                </c:pt>
                <c:pt idx="20">
                  <c:v>0.15310000000000001</c:v>
                </c:pt>
                <c:pt idx="21">
                  <c:v>0.40060000000000001</c:v>
                </c:pt>
                <c:pt idx="22">
                  <c:v>0.19220000000000001</c:v>
                </c:pt>
                <c:pt idx="23">
                  <c:v>6.4500000000000002E-2</c:v>
                </c:pt>
                <c:pt idx="24">
                  <c:v>7.0499999999999993E-2</c:v>
                </c:pt>
                <c:pt idx="25">
                  <c:v>0.27460000000000001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abr-24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DGRAFICOS!$I$6:$I$33</c15:sqref>
                  </c15:fullRef>
                </c:ext>
              </c:extLst>
              <c:f>DGRAFICOS!$I$6:$I$31</c:f>
              <c:strCache>
                <c:ptCount val="26"/>
                <c:pt idx="0">
                  <c:v>SOLUNION</c:v>
                </c:pt>
                <c:pt idx="1">
                  <c:v>EQUIDAD</c:v>
                </c:pt>
                <c:pt idx="2">
                  <c:v>SEGUREXPO</c:v>
                </c:pt>
                <c:pt idx="3">
                  <c:v>SURAMERICANA</c:v>
                </c:pt>
                <c:pt idx="4">
                  <c:v>BOLIVAR</c:v>
                </c:pt>
                <c:pt idx="5">
                  <c:v>PREVISORA</c:v>
                </c:pt>
                <c:pt idx="6">
                  <c:v>ALLIANZ</c:v>
                </c:pt>
                <c:pt idx="7">
                  <c:v>HDI SEGUROS</c:v>
                </c:pt>
                <c:pt idx="8">
                  <c:v>AXA COLPATRIA</c:v>
                </c:pt>
                <c:pt idx="9">
                  <c:v>ESTADO</c:v>
                </c:pt>
                <c:pt idx="10">
                  <c:v>MAPFRE</c:v>
                </c:pt>
                <c:pt idx="11">
                  <c:v>MUNDIAL</c:v>
                </c:pt>
                <c:pt idx="12">
                  <c:v>SBS SEGUROS</c:v>
                </c:pt>
                <c:pt idx="13">
                  <c:v>BERKLEY</c:v>
                </c:pt>
                <c:pt idx="14">
                  <c:v>CONFIANZA</c:v>
                </c:pt>
                <c:pt idx="15">
                  <c:v>NACIONAL</c:v>
                </c:pt>
                <c:pt idx="16">
                  <c:v>SOLIDARIA</c:v>
                </c:pt>
                <c:pt idx="17">
                  <c:v>LIBERTY</c:v>
                </c:pt>
                <c:pt idx="18">
                  <c:v>COLMENA</c:v>
                </c:pt>
                <c:pt idx="19">
                  <c:v>ZURICH</c:v>
                </c:pt>
                <c:pt idx="20">
                  <c:v>CHUBB</c:v>
                </c:pt>
                <c:pt idx="21">
                  <c:v>BBVA</c:v>
                </c:pt>
                <c:pt idx="22">
                  <c:v>CARDIF</c:v>
                </c:pt>
                <c:pt idx="23">
                  <c:v>ALFA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DGRAFICOS!$K$6:$K$33</c15:sqref>
                  </c15:fullRef>
                </c:ext>
              </c:extLst>
              <c:f>DGRAFICOS!$K$6:$K$31</c:f>
              <c:numCache>
                <c:formatCode>0%</c:formatCode>
                <c:ptCount val="26"/>
                <c:pt idx="0">
                  <c:v>1.4204000000000001</c:v>
                </c:pt>
                <c:pt idx="1">
                  <c:v>0.76270000000000004</c:v>
                </c:pt>
                <c:pt idx="2">
                  <c:v>0.7218</c:v>
                </c:pt>
                <c:pt idx="3">
                  <c:v>0.65920000000000001</c:v>
                </c:pt>
                <c:pt idx="4">
                  <c:v>0.65629999999999999</c:v>
                </c:pt>
                <c:pt idx="5">
                  <c:v>0.62129999999999996</c:v>
                </c:pt>
                <c:pt idx="6">
                  <c:v>0.5998</c:v>
                </c:pt>
                <c:pt idx="7">
                  <c:v>0.58699999999999997</c:v>
                </c:pt>
                <c:pt idx="8">
                  <c:v>0.58309999999999995</c:v>
                </c:pt>
                <c:pt idx="9">
                  <c:v>0.49980000000000002</c:v>
                </c:pt>
                <c:pt idx="10">
                  <c:v>0.49020000000000002</c:v>
                </c:pt>
                <c:pt idx="11">
                  <c:v>0.46329999999999999</c:v>
                </c:pt>
                <c:pt idx="12">
                  <c:v>0.40389999999999998</c:v>
                </c:pt>
                <c:pt idx="13">
                  <c:v>0.3921</c:v>
                </c:pt>
                <c:pt idx="14">
                  <c:v>0.38</c:v>
                </c:pt>
                <c:pt idx="15">
                  <c:v>0.375</c:v>
                </c:pt>
                <c:pt idx="16">
                  <c:v>0.37180000000000002</c:v>
                </c:pt>
                <c:pt idx="17">
                  <c:v>0.34589999999999999</c:v>
                </c:pt>
                <c:pt idx="18">
                  <c:v>0.33810000000000001</c:v>
                </c:pt>
                <c:pt idx="19">
                  <c:v>0.31630000000000003</c:v>
                </c:pt>
                <c:pt idx="20">
                  <c:v>0.29299999999999998</c:v>
                </c:pt>
                <c:pt idx="21">
                  <c:v>0.28639999999999999</c:v>
                </c:pt>
                <c:pt idx="22">
                  <c:v>0.24149999999999999</c:v>
                </c:pt>
                <c:pt idx="23">
                  <c:v>-2.1999999999999999E-2</c:v>
                </c:pt>
                <c:pt idx="24">
                  <c:v>-4.5900000000000003E-2</c:v>
                </c:pt>
                <c:pt idx="25">
                  <c:v>-0.29870000000000002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5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DGRAFICOS!$J$36</c:f>
              <c:strCache>
                <c:ptCount val="1"/>
                <c:pt idx="0">
                  <c:v>abr-23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DGRAFICOS!$I$37:$I$58</c15:sqref>
                  </c15:fullRef>
                </c:ext>
              </c:extLst>
              <c:f>DGRAFICOS!$I$37:$I$56</c:f>
              <c:strCache>
                <c:ptCount val="20"/>
                <c:pt idx="0">
                  <c:v>ALFA</c:v>
                </c:pt>
                <c:pt idx="1">
                  <c:v>MAPFRE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COLSANITAS</c:v>
                </c:pt>
                <c:pt idx="9">
                  <c:v>AXA COLPATRIA</c:v>
                </c:pt>
                <c:pt idx="10">
                  <c:v>BBVA</c:v>
                </c:pt>
                <c:pt idx="11">
                  <c:v>COLMENA ARL</c:v>
                </c:pt>
                <c:pt idx="12">
                  <c:v>BMI COLOMBIA</c:v>
                </c:pt>
                <c:pt idx="13">
                  <c:v>PANAMERICAN</c:v>
                </c:pt>
                <c:pt idx="14">
                  <c:v>ESTADO</c:v>
                </c:pt>
                <c:pt idx="15">
                  <c:v>COLMENA</c:v>
                </c:pt>
                <c:pt idx="16">
                  <c:v>AURORA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DGRAFICOS!$J$37:$J$58</c15:sqref>
                  </c15:fullRef>
                </c:ext>
              </c:extLst>
              <c:f>DGRAFICOS!$J$37:$J$56</c:f>
              <c:numCache>
                <c:formatCode>0%</c:formatCode>
                <c:ptCount val="20"/>
                <c:pt idx="0">
                  <c:v>-13.261699999999999</c:v>
                </c:pt>
                <c:pt idx="1">
                  <c:v>-3.6139999999999999</c:v>
                </c:pt>
                <c:pt idx="2">
                  <c:v>2.5145</c:v>
                </c:pt>
                <c:pt idx="3">
                  <c:v>1.2274</c:v>
                </c:pt>
                <c:pt idx="4">
                  <c:v>1.0206999999999999</c:v>
                </c:pt>
                <c:pt idx="5">
                  <c:v>0.86040000000000005</c:v>
                </c:pt>
                <c:pt idx="6">
                  <c:v>0.69769999999999999</c:v>
                </c:pt>
                <c:pt idx="7">
                  <c:v>0.7419</c:v>
                </c:pt>
                <c:pt idx="8">
                  <c:v>0.59319999999999995</c:v>
                </c:pt>
                <c:pt idx="9">
                  <c:v>0.53090000000000004</c:v>
                </c:pt>
                <c:pt idx="10">
                  <c:v>0.60289999999999999</c:v>
                </c:pt>
                <c:pt idx="11">
                  <c:v>0.3851</c:v>
                </c:pt>
                <c:pt idx="12">
                  <c:v>0.3513</c:v>
                </c:pt>
                <c:pt idx="13">
                  <c:v>0.2606</c:v>
                </c:pt>
                <c:pt idx="14">
                  <c:v>0.35599999999999998</c:v>
                </c:pt>
                <c:pt idx="15">
                  <c:v>0.37240000000000001</c:v>
                </c:pt>
                <c:pt idx="16">
                  <c:v>0.4012</c:v>
                </c:pt>
                <c:pt idx="17">
                  <c:v>0.32529999999999998</c:v>
                </c:pt>
                <c:pt idx="18">
                  <c:v>-5.3100000000000001E-2</c:v>
                </c:pt>
                <c:pt idx="19">
                  <c:v>4.0171000000000001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DGRAFICOS!$K$36</c:f>
              <c:strCache>
                <c:ptCount val="1"/>
                <c:pt idx="0">
                  <c:v>abr-24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DGRAFICOS!$I$37:$I$58</c15:sqref>
                  </c15:fullRef>
                </c:ext>
              </c:extLst>
              <c:f>DGRAFICOS!$I$37:$I$56</c:f>
              <c:strCache>
                <c:ptCount val="20"/>
                <c:pt idx="0">
                  <c:v>ALFA</c:v>
                </c:pt>
                <c:pt idx="1">
                  <c:v>MAPFRE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COLSANITAS</c:v>
                </c:pt>
                <c:pt idx="9">
                  <c:v>AXA COLPATRIA</c:v>
                </c:pt>
                <c:pt idx="10">
                  <c:v>BBVA</c:v>
                </c:pt>
                <c:pt idx="11">
                  <c:v>COLMENA ARL</c:v>
                </c:pt>
                <c:pt idx="12">
                  <c:v>BMI COLOMBIA</c:v>
                </c:pt>
                <c:pt idx="13">
                  <c:v>PANAMERICAN</c:v>
                </c:pt>
                <c:pt idx="14">
                  <c:v>ESTADO</c:v>
                </c:pt>
                <c:pt idx="15">
                  <c:v>COLMENA</c:v>
                </c:pt>
                <c:pt idx="16">
                  <c:v>AURORA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DGRAFICOS!$K$37:$K$58</c15:sqref>
                  </c15:fullRef>
                </c:ext>
              </c:extLst>
              <c:f>DGRAFICOS!$K$37:$K$56</c:f>
              <c:numCache>
                <c:formatCode>0%</c:formatCode>
                <c:ptCount val="20"/>
                <c:pt idx="0">
                  <c:v>7.6813000000000002</c:v>
                </c:pt>
                <c:pt idx="1">
                  <c:v>6.6483999999999996</c:v>
                </c:pt>
                <c:pt idx="2">
                  <c:v>1.95</c:v>
                </c:pt>
                <c:pt idx="3">
                  <c:v>0.90600000000000003</c:v>
                </c:pt>
                <c:pt idx="4">
                  <c:v>0.81</c:v>
                </c:pt>
                <c:pt idx="5">
                  <c:v>0.77449999999999997</c:v>
                </c:pt>
                <c:pt idx="6">
                  <c:v>0.72560000000000002</c:v>
                </c:pt>
                <c:pt idx="7">
                  <c:v>0.62629999999999997</c:v>
                </c:pt>
                <c:pt idx="8">
                  <c:v>0.54039999999999999</c:v>
                </c:pt>
                <c:pt idx="9">
                  <c:v>0.51119999999999999</c:v>
                </c:pt>
                <c:pt idx="10">
                  <c:v>0.45290000000000002</c:v>
                </c:pt>
                <c:pt idx="11">
                  <c:v>0.43690000000000001</c:v>
                </c:pt>
                <c:pt idx="12">
                  <c:v>0.42020000000000002</c:v>
                </c:pt>
                <c:pt idx="13">
                  <c:v>0.4133</c:v>
                </c:pt>
                <c:pt idx="14">
                  <c:v>0.35160000000000002</c:v>
                </c:pt>
                <c:pt idx="15">
                  <c:v>0.34079999999999999</c:v>
                </c:pt>
                <c:pt idx="16">
                  <c:v>0.2354</c:v>
                </c:pt>
                <c:pt idx="17">
                  <c:v>0.23469999999999999</c:v>
                </c:pt>
                <c:pt idx="18">
                  <c:v>-0.23449999999999999</c:v>
                </c:pt>
                <c:pt idx="19">
                  <c:v>-1.7201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7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DGRAFICOS!$M$6:$M$33</c15:sqref>
                  </c15:fullRef>
                </c:ext>
              </c:extLst>
              <c:f>DGRAFICOS!$M$6:$M$31</c:f>
              <c:strCache>
                <c:ptCount val="26"/>
                <c:pt idx="0">
                  <c:v>CARDIF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LIBERTY</c:v>
                </c:pt>
                <c:pt idx="4">
                  <c:v>MAPFRE</c:v>
                </c:pt>
                <c:pt idx="5">
                  <c:v>ESTADO</c:v>
                </c:pt>
                <c:pt idx="6">
                  <c:v>MUNDIAL</c:v>
                </c:pt>
                <c:pt idx="7">
                  <c:v>BOLIVAR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HDI SEGUROS</c:v>
                </c:pt>
                <c:pt idx="12">
                  <c:v>SOLIDARIA</c:v>
                </c:pt>
                <c:pt idx="13">
                  <c:v>SBS SEGUROS</c:v>
                </c:pt>
                <c:pt idx="14">
                  <c:v>CHUBB</c:v>
                </c:pt>
                <c:pt idx="15">
                  <c:v>BBVA</c:v>
                </c:pt>
                <c:pt idx="16">
                  <c:v>EQUIDAD</c:v>
                </c:pt>
                <c:pt idx="17">
                  <c:v>ZURICH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COLMENA</c:v>
                </c:pt>
                <c:pt idx="22">
                  <c:v>JMALUCELLI</c:v>
                </c:pt>
                <c:pt idx="23">
                  <c:v>SOLUNION</c:v>
                </c:pt>
                <c:pt idx="24">
                  <c:v>SEGUREXPO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DGRAFICOS!$N$6:$N$33</c15:sqref>
                  </c15:fullRef>
                </c:ext>
              </c:extLst>
              <c:f>DGRAFICOS!$N$6:$N$31</c:f>
              <c:numCache>
                <c:formatCode>#,##0.0_);\(#,##0.0\)</c:formatCode>
                <c:ptCount val="26"/>
                <c:pt idx="0">
                  <c:v>122152.75</c:v>
                </c:pt>
                <c:pt idx="1">
                  <c:v>103209.86</c:v>
                </c:pt>
                <c:pt idx="2">
                  <c:v>93593.06</c:v>
                </c:pt>
                <c:pt idx="3">
                  <c:v>43675.76</c:v>
                </c:pt>
                <c:pt idx="4">
                  <c:v>77762.59</c:v>
                </c:pt>
                <c:pt idx="5">
                  <c:v>69489.77</c:v>
                </c:pt>
                <c:pt idx="6">
                  <c:v>55513.07</c:v>
                </c:pt>
                <c:pt idx="7">
                  <c:v>63292.43</c:v>
                </c:pt>
                <c:pt idx="8">
                  <c:v>37799.4</c:v>
                </c:pt>
                <c:pt idx="9">
                  <c:v>44261.37</c:v>
                </c:pt>
                <c:pt idx="10">
                  <c:v>43632.68</c:v>
                </c:pt>
                <c:pt idx="11">
                  <c:v>23453.27</c:v>
                </c:pt>
                <c:pt idx="12">
                  <c:v>32313.66</c:v>
                </c:pt>
                <c:pt idx="13">
                  <c:v>26496.43</c:v>
                </c:pt>
                <c:pt idx="14">
                  <c:v>27631.18</c:v>
                </c:pt>
                <c:pt idx="15">
                  <c:v>18405.009999999998</c:v>
                </c:pt>
                <c:pt idx="16">
                  <c:v>18565.55</c:v>
                </c:pt>
                <c:pt idx="17">
                  <c:v>16392.98</c:v>
                </c:pt>
                <c:pt idx="18">
                  <c:v>9122.86</c:v>
                </c:pt>
                <c:pt idx="19">
                  <c:v>15463.71</c:v>
                </c:pt>
                <c:pt idx="20">
                  <c:v>10936.31</c:v>
                </c:pt>
                <c:pt idx="21">
                  <c:v>0</c:v>
                </c:pt>
                <c:pt idx="22">
                  <c:v>3458.15</c:v>
                </c:pt>
                <c:pt idx="23">
                  <c:v>3479.49</c:v>
                </c:pt>
                <c:pt idx="24">
                  <c:v>2835.46</c:v>
                </c:pt>
                <c:pt idx="25">
                  <c:v>803.45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DGRAFICOS!$M$6:$M$33</c15:sqref>
                  </c15:fullRef>
                </c:ext>
              </c:extLst>
              <c:f>DGRAFICOS!$M$6:$M$31</c:f>
              <c:strCache>
                <c:ptCount val="26"/>
                <c:pt idx="0">
                  <c:v>CARDIF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LIBERTY</c:v>
                </c:pt>
                <c:pt idx="4">
                  <c:v>MAPFRE</c:v>
                </c:pt>
                <c:pt idx="5">
                  <c:v>ESTADO</c:v>
                </c:pt>
                <c:pt idx="6">
                  <c:v>MUNDIAL</c:v>
                </c:pt>
                <c:pt idx="7">
                  <c:v>BOLIVAR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HDI SEGUROS</c:v>
                </c:pt>
                <c:pt idx="12">
                  <c:v>SOLIDARIA</c:v>
                </c:pt>
                <c:pt idx="13">
                  <c:v>SBS SEGUROS</c:v>
                </c:pt>
                <c:pt idx="14">
                  <c:v>CHUBB</c:v>
                </c:pt>
                <c:pt idx="15">
                  <c:v>BBVA</c:v>
                </c:pt>
                <c:pt idx="16">
                  <c:v>EQUIDAD</c:v>
                </c:pt>
                <c:pt idx="17">
                  <c:v>ZURICH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COLMENA</c:v>
                </c:pt>
                <c:pt idx="22">
                  <c:v>JMALUCELLI</c:v>
                </c:pt>
                <c:pt idx="23">
                  <c:v>SOLUNION</c:v>
                </c:pt>
                <c:pt idx="24">
                  <c:v>SEGUREXPO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DGRAFICOS!$O$6:$O$33</c15:sqref>
                  </c15:fullRef>
                </c:ext>
              </c:extLst>
              <c:f>DGRAFICOS!$O$6:$O$31</c:f>
              <c:numCache>
                <c:formatCode>#,##0.0_);\(#,##0.0\)</c:formatCode>
                <c:ptCount val="26"/>
                <c:pt idx="0">
                  <c:v>114224.37</c:v>
                </c:pt>
                <c:pt idx="1">
                  <c:v>108649.36</c:v>
                </c:pt>
                <c:pt idx="2">
                  <c:v>105430.51</c:v>
                </c:pt>
                <c:pt idx="3">
                  <c:v>101034.6</c:v>
                </c:pt>
                <c:pt idx="4">
                  <c:v>97454.25</c:v>
                </c:pt>
                <c:pt idx="5">
                  <c:v>77605.97</c:v>
                </c:pt>
                <c:pt idx="6">
                  <c:v>77274.23</c:v>
                </c:pt>
                <c:pt idx="7">
                  <c:v>74221.240000000005</c:v>
                </c:pt>
                <c:pt idx="8">
                  <c:v>45229.86</c:v>
                </c:pt>
                <c:pt idx="9">
                  <c:v>44804.23</c:v>
                </c:pt>
                <c:pt idx="10">
                  <c:v>39967.870000000003</c:v>
                </c:pt>
                <c:pt idx="11">
                  <c:v>38954.730000000003</c:v>
                </c:pt>
                <c:pt idx="12">
                  <c:v>33278.03</c:v>
                </c:pt>
                <c:pt idx="13">
                  <c:v>31339.34</c:v>
                </c:pt>
                <c:pt idx="14">
                  <c:v>26071.4</c:v>
                </c:pt>
                <c:pt idx="15">
                  <c:v>17459.64</c:v>
                </c:pt>
                <c:pt idx="16">
                  <c:v>17376.34</c:v>
                </c:pt>
                <c:pt idx="17">
                  <c:v>16460.05</c:v>
                </c:pt>
                <c:pt idx="18">
                  <c:v>12977.82</c:v>
                </c:pt>
                <c:pt idx="19">
                  <c:v>12152.28</c:v>
                </c:pt>
                <c:pt idx="20">
                  <c:v>10154</c:v>
                </c:pt>
                <c:pt idx="21">
                  <c:v>8327.0300000000007</c:v>
                </c:pt>
                <c:pt idx="22">
                  <c:v>3686.49</c:v>
                </c:pt>
                <c:pt idx="23">
                  <c:v>3565.14</c:v>
                </c:pt>
                <c:pt idx="24">
                  <c:v>2691.53</c:v>
                </c:pt>
                <c:pt idx="25">
                  <c:v>714.57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507421640554321"/>
          <c:y val="0.29163364898337052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DGRAFICOS!$M$37:$M$58</c15:sqref>
                  </c15:fullRef>
                </c:ext>
              </c:extLst>
              <c:f>DGRAFICOS!$M$37:$M$56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METLIFE</c:v>
                </c:pt>
                <c:pt idx="8">
                  <c:v>COLMENA</c:v>
                </c:pt>
                <c:pt idx="9">
                  <c:v>COLMENA ARL</c:v>
                </c:pt>
                <c:pt idx="10">
                  <c:v>MAPFRE</c:v>
                </c:pt>
                <c:pt idx="11">
                  <c:v>ESTADO</c:v>
                </c:pt>
                <c:pt idx="12">
                  <c:v>POSITIVA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AURORA</c:v>
                </c:pt>
                <c:pt idx="19">
                  <c:v>COLSANITAS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DGRAFICOS!$N$37:$N$58</c15:sqref>
                  </c15:fullRef>
                </c:ext>
              </c:extLst>
              <c:f>DGRAFICOS!$N$37:$N$56</c:f>
              <c:numCache>
                <c:formatCode>#,##0.0_);\(#,##0.0\)</c:formatCode>
                <c:ptCount val="20"/>
                <c:pt idx="0">
                  <c:v>226889.74</c:v>
                </c:pt>
                <c:pt idx="1">
                  <c:v>161854.42000000001</c:v>
                </c:pt>
                <c:pt idx="2">
                  <c:v>131194.23999999999</c:v>
                </c:pt>
                <c:pt idx="3">
                  <c:v>90336.11</c:v>
                </c:pt>
                <c:pt idx="4">
                  <c:v>38717.39</c:v>
                </c:pt>
                <c:pt idx="5">
                  <c:v>44240.22</c:v>
                </c:pt>
                <c:pt idx="6">
                  <c:v>28370.22</c:v>
                </c:pt>
                <c:pt idx="7">
                  <c:v>27704.14</c:v>
                </c:pt>
                <c:pt idx="8">
                  <c:v>23130.43</c:v>
                </c:pt>
                <c:pt idx="9">
                  <c:v>17772.849999999999</c:v>
                </c:pt>
                <c:pt idx="10">
                  <c:v>17516.919999999998</c:v>
                </c:pt>
                <c:pt idx="11">
                  <c:v>11846.49</c:v>
                </c:pt>
                <c:pt idx="12">
                  <c:v>23339.02</c:v>
                </c:pt>
                <c:pt idx="13">
                  <c:v>9409.1299999999992</c:v>
                </c:pt>
                <c:pt idx="14">
                  <c:v>6609.98</c:v>
                </c:pt>
                <c:pt idx="15">
                  <c:v>4621.55</c:v>
                </c:pt>
                <c:pt idx="16">
                  <c:v>2353.5100000000002</c:v>
                </c:pt>
                <c:pt idx="17">
                  <c:v>20.07</c:v>
                </c:pt>
                <c:pt idx="18">
                  <c:v>816.35</c:v>
                </c:pt>
                <c:pt idx="19">
                  <c:v>46.47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DGRAFICOS!$M$37:$M$58</c15:sqref>
                  </c15:fullRef>
                </c:ext>
              </c:extLst>
              <c:f>DGRAFICOS!$M$37:$M$56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METLIFE</c:v>
                </c:pt>
                <c:pt idx="8">
                  <c:v>COLMENA</c:v>
                </c:pt>
                <c:pt idx="9">
                  <c:v>COLMENA ARL</c:v>
                </c:pt>
                <c:pt idx="10">
                  <c:v>MAPFRE</c:v>
                </c:pt>
                <c:pt idx="11">
                  <c:v>ESTADO</c:v>
                </c:pt>
                <c:pt idx="12">
                  <c:v>POSITIVA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AURORA</c:v>
                </c:pt>
                <c:pt idx="19">
                  <c:v>COLSANITAS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DGRAFICOS!$O$37:$O$58</c15:sqref>
                  </c15:fullRef>
                </c:ext>
              </c:extLst>
              <c:f>DGRAFICOS!$O$37:$O$56</c:f>
              <c:numCache>
                <c:formatCode>#,##0.0_);\(#,##0.0\)</c:formatCode>
                <c:ptCount val="20"/>
                <c:pt idx="0">
                  <c:v>254623.51</c:v>
                </c:pt>
                <c:pt idx="1">
                  <c:v>145658.97</c:v>
                </c:pt>
                <c:pt idx="2">
                  <c:v>140169.39000000001</c:v>
                </c:pt>
                <c:pt idx="3">
                  <c:v>99117.63</c:v>
                </c:pt>
                <c:pt idx="4">
                  <c:v>46270.7</c:v>
                </c:pt>
                <c:pt idx="5">
                  <c:v>45592.43</c:v>
                </c:pt>
                <c:pt idx="6">
                  <c:v>31770.81</c:v>
                </c:pt>
                <c:pt idx="7">
                  <c:v>29865.200000000001</c:v>
                </c:pt>
                <c:pt idx="8">
                  <c:v>24437.83</c:v>
                </c:pt>
                <c:pt idx="9">
                  <c:v>20195.62</c:v>
                </c:pt>
                <c:pt idx="10">
                  <c:v>12561.97</c:v>
                </c:pt>
                <c:pt idx="11">
                  <c:v>11370.12</c:v>
                </c:pt>
                <c:pt idx="12">
                  <c:v>9626.2999999999993</c:v>
                </c:pt>
                <c:pt idx="13">
                  <c:v>9580.2199999999993</c:v>
                </c:pt>
                <c:pt idx="14">
                  <c:v>5896.59</c:v>
                </c:pt>
                <c:pt idx="15">
                  <c:v>4906.95</c:v>
                </c:pt>
                <c:pt idx="16">
                  <c:v>2808.46</c:v>
                </c:pt>
                <c:pt idx="17">
                  <c:v>2482.34</c:v>
                </c:pt>
                <c:pt idx="18">
                  <c:v>1398.73</c:v>
                </c:pt>
                <c:pt idx="19">
                  <c:v>1086.76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2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DGRAFICOS!$M$63:$M$65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DGRAFICOS!$N$63:$N$65</c:f>
              <c:numCache>
                <c:formatCode>#,##0.0_);\(#,##0.0\)</c:formatCode>
                <c:ptCount val="3"/>
                <c:pt idx="0">
                  <c:v>0.5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DGRAFICOS!$M$63:$M$65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DGRAFICOS!$O$63:$O$65</c:f>
              <c:numCache>
                <c:formatCode>#,##0.0_);\(#,##0.0\)</c:formatCode>
                <c:ptCount val="3"/>
                <c:pt idx="0">
                  <c:v>0.19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5.000000000000001E-2"/>
        <c:min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643775155836891"/>
          <c:y val="0.22964575503175044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DGRAFICOS!$Q$6:$Q$33</c15:sqref>
                  </c15:fullRef>
                </c:ext>
              </c:extLst>
              <c:f>DGRAFICOS!$Q$6:$Q$31</c:f>
              <c:strCache>
                <c:ptCount val="26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BOLIVAR</c:v>
                </c:pt>
                <c:pt idx="10">
                  <c:v>MUNDIAL</c:v>
                </c:pt>
                <c:pt idx="11">
                  <c:v>ALLIANZ</c:v>
                </c:pt>
                <c:pt idx="12">
                  <c:v>CHUBB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BERKLEY</c:v>
                </c:pt>
                <c:pt idx="20">
                  <c:v>NACIONAL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DGRAFICOS!$R$6:$R$33</c15:sqref>
                  </c15:fullRef>
                </c:ext>
              </c:extLst>
              <c:f>DGRAFICOS!$R$6:$R$31</c:f>
              <c:numCache>
                <c:formatCode>#,##0.0_);\(#,##0.0\)</c:formatCode>
                <c:ptCount val="26"/>
                <c:pt idx="0">
                  <c:v>265547.02</c:v>
                </c:pt>
                <c:pt idx="1">
                  <c:v>107817.92</c:v>
                </c:pt>
                <c:pt idx="2">
                  <c:v>146807.54999999999</c:v>
                </c:pt>
                <c:pt idx="3">
                  <c:v>88305.93</c:v>
                </c:pt>
                <c:pt idx="4">
                  <c:v>78854.23</c:v>
                </c:pt>
                <c:pt idx="5">
                  <c:v>87397.28</c:v>
                </c:pt>
                <c:pt idx="6">
                  <c:v>74514.87</c:v>
                </c:pt>
                <c:pt idx="7">
                  <c:v>78366.03</c:v>
                </c:pt>
                <c:pt idx="8">
                  <c:v>77746.710000000006</c:v>
                </c:pt>
                <c:pt idx="9">
                  <c:v>73708.44</c:v>
                </c:pt>
                <c:pt idx="10">
                  <c:v>65235.81</c:v>
                </c:pt>
                <c:pt idx="11">
                  <c:v>71575.179999999993</c:v>
                </c:pt>
                <c:pt idx="12">
                  <c:v>82691.69</c:v>
                </c:pt>
                <c:pt idx="13">
                  <c:v>62894.81</c:v>
                </c:pt>
                <c:pt idx="14">
                  <c:v>25426.19</c:v>
                </c:pt>
                <c:pt idx="15">
                  <c:v>27098.51</c:v>
                </c:pt>
                <c:pt idx="16">
                  <c:v>14907.75</c:v>
                </c:pt>
                <c:pt idx="17">
                  <c:v>16584.07</c:v>
                </c:pt>
                <c:pt idx="18">
                  <c:v>9950.5499999999993</c:v>
                </c:pt>
                <c:pt idx="19">
                  <c:v>7515.46</c:v>
                </c:pt>
                <c:pt idx="20">
                  <c:v>5647.37</c:v>
                </c:pt>
                <c:pt idx="21">
                  <c:v>5643.49</c:v>
                </c:pt>
                <c:pt idx="22">
                  <c:v>4862.33</c:v>
                </c:pt>
                <c:pt idx="23">
                  <c:v>3605.59</c:v>
                </c:pt>
                <c:pt idx="24">
                  <c:v>3272.37</c:v>
                </c:pt>
                <c:pt idx="25">
                  <c:v>418.66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DGRAFICOS!$Q$6:$Q$33</c15:sqref>
                  </c15:fullRef>
                </c:ext>
              </c:extLst>
              <c:f>DGRAFICOS!$Q$6:$Q$31</c:f>
              <c:strCache>
                <c:ptCount val="26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BOLIVAR</c:v>
                </c:pt>
                <c:pt idx="10">
                  <c:v>MUNDIAL</c:v>
                </c:pt>
                <c:pt idx="11">
                  <c:v>ALLIANZ</c:v>
                </c:pt>
                <c:pt idx="12">
                  <c:v>CHUBB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BERKLEY</c:v>
                </c:pt>
                <c:pt idx="20">
                  <c:v>NACIONAL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DGRAFICOS!$S$6:$S$33</c15:sqref>
                  </c15:fullRef>
                </c:ext>
              </c:extLst>
              <c:f>DGRAFICOS!$S$6:$S$31</c:f>
              <c:numCache>
                <c:formatCode>#,##0.0_);\(#,##0.0\)</c:formatCode>
                <c:ptCount val="26"/>
                <c:pt idx="0">
                  <c:v>281712.61</c:v>
                </c:pt>
                <c:pt idx="1">
                  <c:v>153596.76999999999</c:v>
                </c:pt>
                <c:pt idx="2">
                  <c:v>148955.38</c:v>
                </c:pt>
                <c:pt idx="3">
                  <c:v>107953.96</c:v>
                </c:pt>
                <c:pt idx="4">
                  <c:v>99780.58</c:v>
                </c:pt>
                <c:pt idx="5">
                  <c:v>95517.36</c:v>
                </c:pt>
                <c:pt idx="6">
                  <c:v>90088.639999999999</c:v>
                </c:pt>
                <c:pt idx="7">
                  <c:v>80835.8</c:v>
                </c:pt>
                <c:pt idx="8">
                  <c:v>78649.69</c:v>
                </c:pt>
                <c:pt idx="9">
                  <c:v>77724.28</c:v>
                </c:pt>
                <c:pt idx="10">
                  <c:v>75481.81</c:v>
                </c:pt>
                <c:pt idx="11">
                  <c:v>73519.31</c:v>
                </c:pt>
                <c:pt idx="12">
                  <c:v>73004.75</c:v>
                </c:pt>
                <c:pt idx="13">
                  <c:v>67286.36</c:v>
                </c:pt>
                <c:pt idx="14">
                  <c:v>32929.51</c:v>
                </c:pt>
                <c:pt idx="15">
                  <c:v>25942.47</c:v>
                </c:pt>
                <c:pt idx="16">
                  <c:v>17936.5</c:v>
                </c:pt>
                <c:pt idx="17">
                  <c:v>17803.650000000001</c:v>
                </c:pt>
                <c:pt idx="18">
                  <c:v>12610.54</c:v>
                </c:pt>
                <c:pt idx="19">
                  <c:v>8022.57</c:v>
                </c:pt>
                <c:pt idx="20">
                  <c:v>7539.88</c:v>
                </c:pt>
                <c:pt idx="21">
                  <c:v>5963.42</c:v>
                </c:pt>
                <c:pt idx="22">
                  <c:v>5173.76</c:v>
                </c:pt>
                <c:pt idx="23">
                  <c:v>4544.58</c:v>
                </c:pt>
                <c:pt idx="24">
                  <c:v>4089.39</c:v>
                </c:pt>
                <c:pt idx="25">
                  <c:v>3052.93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4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266638595286151"/>
          <c:y val="0.27372987527660309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DGRAFICOS!$Q$37:$Q$58</c15:sqref>
                  </c15:fullRef>
                </c:ext>
              </c:extLst>
              <c:f>DGRAFICOS!$Q$37:$Q$56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MAPFRE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ASULADO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DGRAFICOS!$R$37:$R$58</c15:sqref>
                  </c15:fullRef>
                </c:ext>
              </c:extLst>
              <c:f>DGRAFICOS!$R$37:$R$56</c:f>
              <c:numCache>
                <c:formatCode>#,##0.0_);\(#,##0.0\)</c:formatCode>
                <c:ptCount val="20"/>
                <c:pt idx="0">
                  <c:v>615353.56000000006</c:v>
                </c:pt>
                <c:pt idx="1">
                  <c:v>202071.97</c:v>
                </c:pt>
                <c:pt idx="2">
                  <c:v>120380.63</c:v>
                </c:pt>
                <c:pt idx="3">
                  <c:v>82822.8</c:v>
                </c:pt>
                <c:pt idx="4">
                  <c:v>21790.09</c:v>
                </c:pt>
                <c:pt idx="5">
                  <c:v>46346.22</c:v>
                </c:pt>
                <c:pt idx="6">
                  <c:v>32516.09</c:v>
                </c:pt>
                <c:pt idx="7">
                  <c:v>44424.25</c:v>
                </c:pt>
                <c:pt idx="8">
                  <c:v>26340.43</c:v>
                </c:pt>
                <c:pt idx="9">
                  <c:v>26894.51</c:v>
                </c:pt>
                <c:pt idx="10">
                  <c:v>28841.1</c:v>
                </c:pt>
                <c:pt idx="11">
                  <c:v>27446.63</c:v>
                </c:pt>
                <c:pt idx="12">
                  <c:v>17234.849999999999</c:v>
                </c:pt>
                <c:pt idx="13">
                  <c:v>15744.89</c:v>
                </c:pt>
                <c:pt idx="14">
                  <c:v>16847.259999999998</c:v>
                </c:pt>
                <c:pt idx="15">
                  <c:v>17449.73</c:v>
                </c:pt>
                <c:pt idx="16">
                  <c:v>11870.39</c:v>
                </c:pt>
                <c:pt idx="17">
                  <c:v>5833.24</c:v>
                </c:pt>
                <c:pt idx="18">
                  <c:v>3616.96</c:v>
                </c:pt>
                <c:pt idx="19">
                  <c:v>3285.5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DGRAFICOS!$Q$37:$Q$58</c15:sqref>
                  </c15:fullRef>
                </c:ext>
              </c:extLst>
              <c:f>DGRAFICOS!$Q$37:$Q$56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MAPFRE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ASULADO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DGRAFICOS!$S$37:$S$58</c15:sqref>
                  </c15:fullRef>
                </c:ext>
              </c:extLst>
              <c:f>DGRAFICOS!$S$37:$S$56</c:f>
              <c:numCache>
                <c:formatCode>#,##0.0_);\(#,##0.0\)</c:formatCode>
                <c:ptCount val="20"/>
                <c:pt idx="0">
                  <c:v>535257.31999999995</c:v>
                </c:pt>
                <c:pt idx="1">
                  <c:v>205117.35</c:v>
                </c:pt>
                <c:pt idx="2">
                  <c:v>142586.47</c:v>
                </c:pt>
                <c:pt idx="3">
                  <c:v>93649.83</c:v>
                </c:pt>
                <c:pt idx="4">
                  <c:v>59190.42</c:v>
                </c:pt>
                <c:pt idx="5">
                  <c:v>54356.959999999999</c:v>
                </c:pt>
                <c:pt idx="6">
                  <c:v>45173.13</c:v>
                </c:pt>
                <c:pt idx="7">
                  <c:v>43578.21</c:v>
                </c:pt>
                <c:pt idx="8">
                  <c:v>37600.57</c:v>
                </c:pt>
                <c:pt idx="9">
                  <c:v>34322.67</c:v>
                </c:pt>
                <c:pt idx="10">
                  <c:v>32151.77</c:v>
                </c:pt>
                <c:pt idx="11">
                  <c:v>27453.919999999998</c:v>
                </c:pt>
                <c:pt idx="12">
                  <c:v>20440.490000000002</c:v>
                </c:pt>
                <c:pt idx="13">
                  <c:v>16723.650000000001</c:v>
                </c:pt>
                <c:pt idx="14">
                  <c:v>15876.51</c:v>
                </c:pt>
                <c:pt idx="15">
                  <c:v>13976.1</c:v>
                </c:pt>
                <c:pt idx="16">
                  <c:v>12768.55</c:v>
                </c:pt>
                <c:pt idx="17">
                  <c:v>7081.34</c:v>
                </c:pt>
                <c:pt idx="18">
                  <c:v>6236.93</c:v>
                </c:pt>
                <c:pt idx="19">
                  <c:v>3361.03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ax val="6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546323714539831"/>
          <c:y val="0.29916643217901823"/>
          <c:w val="9.2409917183665577E-2"/>
          <c:h val="6.3565770208463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DGRAFICOS!$R$63:$R$65</c:f>
              <c:numCache>
                <c:formatCode>#,##0.0_);\(#,##0.0\)</c:formatCode>
                <c:ptCount val="3"/>
                <c:pt idx="0">
                  <c:v>2095.15</c:v>
                </c:pt>
                <c:pt idx="1">
                  <c:v>1470.92</c:v>
                </c:pt>
                <c:pt idx="2">
                  <c:v>2196.4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DGRAFICOS!$S$63:$S$65</c:f>
              <c:numCache>
                <c:formatCode>#,##0.0_);\(#,##0.0\)</c:formatCode>
                <c:ptCount val="3"/>
                <c:pt idx="0">
                  <c:v>1409.78</c:v>
                </c:pt>
                <c:pt idx="1">
                  <c:v>893.98</c:v>
                </c:pt>
                <c:pt idx="2">
                  <c:v>187.82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897002190965445"/>
          <c:y val="0.23811041882193756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DGRAFICOS!$U$6:$U$33</c15:sqref>
                  </c15:fullRef>
                </c:ext>
              </c:extLst>
              <c:f>DGRAFICOS!$U$6:$U$31</c:f>
              <c:strCache>
                <c:ptCount val="26"/>
                <c:pt idx="0">
                  <c:v>MUNDIAL</c:v>
                </c:pt>
                <c:pt idx="1">
                  <c:v>ESTADO</c:v>
                </c:pt>
                <c:pt idx="2">
                  <c:v>LIBERTY</c:v>
                </c:pt>
                <c:pt idx="3">
                  <c:v>BBVA</c:v>
                </c:pt>
                <c:pt idx="4">
                  <c:v>BOLIVAR</c:v>
                </c:pt>
                <c:pt idx="5">
                  <c:v>CHUBB</c:v>
                </c:pt>
                <c:pt idx="6">
                  <c:v>SBS SEGUROS</c:v>
                </c:pt>
                <c:pt idx="7">
                  <c:v>ALLIANZ</c:v>
                </c:pt>
                <c:pt idx="8">
                  <c:v>SOLIDARIA</c:v>
                </c:pt>
                <c:pt idx="9">
                  <c:v>CARDIF</c:v>
                </c:pt>
                <c:pt idx="10">
                  <c:v>ALFA</c:v>
                </c:pt>
                <c:pt idx="11">
                  <c:v>PREVISORA</c:v>
                </c:pt>
                <c:pt idx="12">
                  <c:v>NACIONAL</c:v>
                </c:pt>
                <c:pt idx="13">
                  <c:v>MAPFRE</c:v>
                </c:pt>
                <c:pt idx="14">
                  <c:v>JMALUCELLI</c:v>
                </c:pt>
                <c:pt idx="15">
                  <c:v>BERKLEY</c:v>
                </c:pt>
                <c:pt idx="16">
                  <c:v>COLMENA</c:v>
                </c:pt>
                <c:pt idx="17">
                  <c:v>CONFIANZA</c:v>
                </c:pt>
                <c:pt idx="18">
                  <c:v>COFACE</c:v>
                </c:pt>
                <c:pt idx="19">
                  <c:v>HDI SEGUROS</c:v>
                </c:pt>
                <c:pt idx="20">
                  <c:v>SEGUREXPO</c:v>
                </c:pt>
                <c:pt idx="21">
                  <c:v>SOLUNION</c:v>
                </c:pt>
                <c:pt idx="22">
                  <c:v>ZURICH</c:v>
                </c:pt>
                <c:pt idx="23">
                  <c:v>EQUIDAD</c:v>
                </c:pt>
                <c:pt idx="24">
                  <c:v>AXA COLPATRIA</c:v>
                </c:pt>
                <c:pt idx="25">
                  <c:v>SURAMERICANA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DGRAFICOS!$V$6:$V$33</c15:sqref>
                  </c15:fullRef>
                </c:ext>
              </c:extLst>
              <c:f>DGRAFICOS!$V$6:$V$31</c:f>
              <c:numCache>
                <c:formatCode>#,##0.0_);\(#,##0.0\)</c:formatCode>
                <c:ptCount val="26"/>
                <c:pt idx="0">
                  <c:v>-9989.81</c:v>
                </c:pt>
                <c:pt idx="1">
                  <c:v>-67088.009999999995</c:v>
                </c:pt>
                <c:pt idx="2">
                  <c:v>1228.58</c:v>
                </c:pt>
                <c:pt idx="3">
                  <c:v>17597.64</c:v>
                </c:pt>
                <c:pt idx="4">
                  <c:v>30500.21</c:v>
                </c:pt>
                <c:pt idx="5">
                  <c:v>25685.27</c:v>
                </c:pt>
                <c:pt idx="6">
                  <c:v>-2159.5500000000002</c:v>
                </c:pt>
                <c:pt idx="7">
                  <c:v>3044.76</c:v>
                </c:pt>
                <c:pt idx="8">
                  <c:v>1353.78</c:v>
                </c:pt>
                <c:pt idx="9">
                  <c:v>9488.56</c:v>
                </c:pt>
                <c:pt idx="10">
                  <c:v>6099.88</c:v>
                </c:pt>
                <c:pt idx="11">
                  <c:v>16037.48</c:v>
                </c:pt>
                <c:pt idx="12">
                  <c:v>7976.99</c:v>
                </c:pt>
                <c:pt idx="13">
                  <c:v>-18100.57</c:v>
                </c:pt>
                <c:pt idx="14">
                  <c:v>1802.29</c:v>
                </c:pt>
                <c:pt idx="15">
                  <c:v>1193.44</c:v>
                </c:pt>
                <c:pt idx="16">
                  <c:v>-415.4</c:v>
                </c:pt>
                <c:pt idx="17">
                  <c:v>6876.09</c:v>
                </c:pt>
                <c:pt idx="18">
                  <c:v>545.65</c:v>
                </c:pt>
                <c:pt idx="19">
                  <c:v>-133.35</c:v>
                </c:pt>
                <c:pt idx="20">
                  <c:v>-1427.43</c:v>
                </c:pt>
                <c:pt idx="21">
                  <c:v>974.09</c:v>
                </c:pt>
                <c:pt idx="22">
                  <c:v>-25835.16</c:v>
                </c:pt>
                <c:pt idx="23">
                  <c:v>-6598.43</c:v>
                </c:pt>
                <c:pt idx="24">
                  <c:v>-29364.27</c:v>
                </c:pt>
                <c:pt idx="25">
                  <c:v>-60386.8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DGRAFICOS!$U$6:$U$33</c15:sqref>
                  </c15:fullRef>
                </c:ext>
              </c:extLst>
              <c:f>DGRAFICOS!$U$6:$U$31</c:f>
              <c:strCache>
                <c:ptCount val="26"/>
                <c:pt idx="0">
                  <c:v>MUNDIAL</c:v>
                </c:pt>
                <c:pt idx="1">
                  <c:v>ESTADO</c:v>
                </c:pt>
                <c:pt idx="2">
                  <c:v>LIBERTY</c:v>
                </c:pt>
                <c:pt idx="3">
                  <c:v>BBVA</c:v>
                </c:pt>
                <c:pt idx="4">
                  <c:v>BOLIVAR</c:v>
                </c:pt>
                <c:pt idx="5">
                  <c:v>CHUBB</c:v>
                </c:pt>
                <c:pt idx="6">
                  <c:v>SBS SEGUROS</c:v>
                </c:pt>
                <c:pt idx="7">
                  <c:v>ALLIANZ</c:v>
                </c:pt>
                <c:pt idx="8">
                  <c:v>SOLIDARIA</c:v>
                </c:pt>
                <c:pt idx="9">
                  <c:v>CARDIF</c:v>
                </c:pt>
                <c:pt idx="10">
                  <c:v>ALFA</c:v>
                </c:pt>
                <c:pt idx="11">
                  <c:v>PREVISORA</c:v>
                </c:pt>
                <c:pt idx="12">
                  <c:v>NACIONAL</c:v>
                </c:pt>
                <c:pt idx="13">
                  <c:v>MAPFRE</c:v>
                </c:pt>
                <c:pt idx="14">
                  <c:v>JMALUCELLI</c:v>
                </c:pt>
                <c:pt idx="15">
                  <c:v>BERKLEY</c:v>
                </c:pt>
                <c:pt idx="16">
                  <c:v>COLMENA</c:v>
                </c:pt>
                <c:pt idx="17">
                  <c:v>CONFIANZA</c:v>
                </c:pt>
                <c:pt idx="18">
                  <c:v>COFACE</c:v>
                </c:pt>
                <c:pt idx="19">
                  <c:v>HDI SEGUROS</c:v>
                </c:pt>
                <c:pt idx="20">
                  <c:v>SEGUREXPO</c:v>
                </c:pt>
                <c:pt idx="21">
                  <c:v>SOLUNION</c:v>
                </c:pt>
                <c:pt idx="22">
                  <c:v>ZURICH</c:v>
                </c:pt>
                <c:pt idx="23">
                  <c:v>EQUIDAD</c:v>
                </c:pt>
                <c:pt idx="24">
                  <c:v>AXA COLPATRIA</c:v>
                </c:pt>
                <c:pt idx="25">
                  <c:v>SURAMERICANA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DGRAFICOS!$W$6:$W$33</c15:sqref>
                  </c15:fullRef>
                </c:ext>
              </c:extLst>
              <c:f>DGRAFICOS!$W$6:$W$31</c:f>
              <c:numCache>
                <c:formatCode>#,##0.0_);\(#,##0.0\)</c:formatCode>
                <c:ptCount val="26"/>
                <c:pt idx="0">
                  <c:v>48003.17</c:v>
                </c:pt>
                <c:pt idx="1">
                  <c:v>33456.78</c:v>
                </c:pt>
                <c:pt idx="2">
                  <c:v>13915.57</c:v>
                </c:pt>
                <c:pt idx="3">
                  <c:v>11658.14</c:v>
                </c:pt>
                <c:pt idx="4">
                  <c:v>9546.91</c:v>
                </c:pt>
                <c:pt idx="5">
                  <c:v>8944.4599999999991</c:v>
                </c:pt>
                <c:pt idx="6">
                  <c:v>7490.16</c:v>
                </c:pt>
                <c:pt idx="7">
                  <c:v>7196.83</c:v>
                </c:pt>
                <c:pt idx="8">
                  <c:v>6938.55</c:v>
                </c:pt>
                <c:pt idx="9">
                  <c:v>6023.76</c:v>
                </c:pt>
                <c:pt idx="10">
                  <c:v>5722.83</c:v>
                </c:pt>
                <c:pt idx="11">
                  <c:v>4399.46</c:v>
                </c:pt>
                <c:pt idx="12">
                  <c:v>3706.89</c:v>
                </c:pt>
                <c:pt idx="13">
                  <c:v>1882.4</c:v>
                </c:pt>
                <c:pt idx="14">
                  <c:v>816.49</c:v>
                </c:pt>
                <c:pt idx="15">
                  <c:v>-138.88999999999999</c:v>
                </c:pt>
                <c:pt idx="16">
                  <c:v>-647.58000000000004</c:v>
                </c:pt>
                <c:pt idx="17">
                  <c:v>-1030.27</c:v>
                </c:pt>
                <c:pt idx="18">
                  <c:v>-1415.54</c:v>
                </c:pt>
                <c:pt idx="19">
                  <c:v>-3282.21</c:v>
                </c:pt>
                <c:pt idx="20">
                  <c:v>-3481.18</c:v>
                </c:pt>
                <c:pt idx="21">
                  <c:v>-3735.07</c:v>
                </c:pt>
                <c:pt idx="22">
                  <c:v>-5589.02</c:v>
                </c:pt>
                <c:pt idx="23">
                  <c:v>-11972.75</c:v>
                </c:pt>
                <c:pt idx="24">
                  <c:v>-32285.33</c:v>
                </c:pt>
                <c:pt idx="25">
                  <c:v>-46417.120000000003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50000"/>
          <c:min val="-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212846227060103"/>
          <c:y val="0.11769172689030309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DGRAFICOS!$U$37:$U$58</c15:sqref>
                  </c15:fullRef>
                </c:ext>
              </c:extLst>
              <c:f>DGRAFICOS!$U$37:$U$56</c:f>
              <c:strCache>
                <c:ptCount val="20"/>
                <c:pt idx="0">
                  <c:v>BBVA</c:v>
                </c:pt>
                <c:pt idx="1">
                  <c:v>ESTADO</c:v>
                </c:pt>
                <c:pt idx="2">
                  <c:v>AURORA</c:v>
                </c:pt>
                <c:pt idx="3">
                  <c:v>COLSANITAS</c:v>
                </c:pt>
                <c:pt idx="4">
                  <c:v>COLMENA ARL</c:v>
                </c:pt>
                <c:pt idx="5">
                  <c:v>BMI COLOMBIA</c:v>
                </c:pt>
                <c:pt idx="6">
                  <c:v>COLMENA</c:v>
                </c:pt>
                <c:pt idx="7">
                  <c:v>PANAMERICAN</c:v>
                </c:pt>
                <c:pt idx="8">
                  <c:v>AXA COLPATRIA</c:v>
                </c:pt>
                <c:pt idx="9">
                  <c:v>EQUIDAD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POSITIVA</c:v>
                </c:pt>
                <c:pt idx="14">
                  <c:v>GLOBAL</c:v>
                </c:pt>
                <c:pt idx="15">
                  <c:v>MAPFRE</c:v>
                </c:pt>
                <c:pt idx="16">
                  <c:v>BOLIVAR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DGRAFICOS!$V$37:$V$58</c15:sqref>
                  </c15:fullRef>
                </c:ext>
              </c:extLst>
              <c:f>DGRAFICOS!$V$37:$V$56</c:f>
              <c:numCache>
                <c:formatCode>#,##0.0_);\(#,##0.0\)</c:formatCode>
                <c:ptCount val="20"/>
                <c:pt idx="0">
                  <c:v>-17031.54</c:v>
                </c:pt>
                <c:pt idx="1">
                  <c:v>7011.07</c:v>
                </c:pt>
                <c:pt idx="2">
                  <c:v>-1401.71</c:v>
                </c:pt>
                <c:pt idx="3">
                  <c:v>-2736.93</c:v>
                </c:pt>
                <c:pt idx="4">
                  <c:v>25862</c:v>
                </c:pt>
                <c:pt idx="5">
                  <c:v>-3436.47</c:v>
                </c:pt>
                <c:pt idx="6">
                  <c:v>-1383.71</c:v>
                </c:pt>
                <c:pt idx="7">
                  <c:v>-5239.6499999999996</c:v>
                </c:pt>
                <c:pt idx="8">
                  <c:v>-24165.67</c:v>
                </c:pt>
                <c:pt idx="9">
                  <c:v>-18582.03</c:v>
                </c:pt>
                <c:pt idx="10">
                  <c:v>-79158.98</c:v>
                </c:pt>
                <c:pt idx="11">
                  <c:v>-77774.460000000006</c:v>
                </c:pt>
                <c:pt idx="12">
                  <c:v>-55397.45</c:v>
                </c:pt>
                <c:pt idx="13">
                  <c:v>-215037.77</c:v>
                </c:pt>
                <c:pt idx="14">
                  <c:v>-196809.14</c:v>
                </c:pt>
                <c:pt idx="15">
                  <c:v>-174393.89</c:v>
                </c:pt>
                <c:pt idx="16">
                  <c:v>-345387.44</c:v>
                </c:pt>
                <c:pt idx="17">
                  <c:v>-361319.33</c:v>
                </c:pt>
                <c:pt idx="18">
                  <c:v>-380307.05</c:v>
                </c:pt>
                <c:pt idx="19">
                  <c:v>-1050440.6299999999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DGRAFICOS!$U$37:$U$58</c15:sqref>
                  </c15:fullRef>
                </c:ext>
              </c:extLst>
              <c:f>DGRAFICOS!$U$37:$U$56</c:f>
              <c:strCache>
                <c:ptCount val="20"/>
                <c:pt idx="0">
                  <c:v>BBVA</c:v>
                </c:pt>
                <c:pt idx="1">
                  <c:v>ESTADO</c:v>
                </c:pt>
                <c:pt idx="2">
                  <c:v>AURORA</c:v>
                </c:pt>
                <c:pt idx="3">
                  <c:v>COLSANITAS</c:v>
                </c:pt>
                <c:pt idx="4">
                  <c:v>COLMENA ARL</c:v>
                </c:pt>
                <c:pt idx="5">
                  <c:v>BMI COLOMBIA</c:v>
                </c:pt>
                <c:pt idx="6">
                  <c:v>COLMENA</c:v>
                </c:pt>
                <c:pt idx="7">
                  <c:v>PANAMERICAN</c:v>
                </c:pt>
                <c:pt idx="8">
                  <c:v>AXA COLPATRIA</c:v>
                </c:pt>
                <c:pt idx="9">
                  <c:v>EQUIDAD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POSITIVA</c:v>
                </c:pt>
                <c:pt idx="14">
                  <c:v>GLOBAL</c:v>
                </c:pt>
                <c:pt idx="15">
                  <c:v>MAPFRE</c:v>
                </c:pt>
                <c:pt idx="16">
                  <c:v>BOLIVAR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DGRAFICOS!$W$37:$W$58</c15:sqref>
                  </c15:fullRef>
                </c:ext>
              </c:extLst>
              <c:f>DGRAFICOS!$W$37:$W$56</c:f>
              <c:numCache>
                <c:formatCode>#,##0.0_);\(#,##0.0\)</c:formatCode>
                <c:ptCount val="20"/>
                <c:pt idx="0">
                  <c:v>33479.370000000003</c:v>
                </c:pt>
                <c:pt idx="1">
                  <c:v>5785.09</c:v>
                </c:pt>
                <c:pt idx="2">
                  <c:v>-920.27</c:v>
                </c:pt>
                <c:pt idx="3">
                  <c:v>-2303.42</c:v>
                </c:pt>
                <c:pt idx="4">
                  <c:v>-2461.6999999999998</c:v>
                </c:pt>
                <c:pt idx="5">
                  <c:v>-2835.16</c:v>
                </c:pt>
                <c:pt idx="6">
                  <c:v>-3520.88</c:v>
                </c:pt>
                <c:pt idx="7">
                  <c:v>-4170.8500000000004</c:v>
                </c:pt>
                <c:pt idx="8">
                  <c:v>-10243.040000000001</c:v>
                </c:pt>
                <c:pt idx="9">
                  <c:v>-11234.89</c:v>
                </c:pt>
                <c:pt idx="10">
                  <c:v>-34102.370000000003</c:v>
                </c:pt>
                <c:pt idx="11">
                  <c:v>-34327.89</c:v>
                </c:pt>
                <c:pt idx="12">
                  <c:v>-37491.46</c:v>
                </c:pt>
                <c:pt idx="13">
                  <c:v>-136514.76999999999</c:v>
                </c:pt>
                <c:pt idx="14">
                  <c:v>-158136.99</c:v>
                </c:pt>
                <c:pt idx="15">
                  <c:v>-161464.28</c:v>
                </c:pt>
                <c:pt idx="16">
                  <c:v>-280143.87</c:v>
                </c:pt>
                <c:pt idx="17">
                  <c:v>-290329.36</c:v>
                </c:pt>
                <c:pt idx="18">
                  <c:v>-387370.47</c:v>
                </c:pt>
                <c:pt idx="19">
                  <c:v>-879291.67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1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Cumplimiento</c:v>
                </c:pt>
                <c:pt idx="4">
                  <c:v>Terremoto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Aviación</c:v>
                </c:pt>
                <c:pt idx="10">
                  <c:v>Hogar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2165718</c:v>
                </c:pt>
                <c:pt idx="1">
                  <c:v>826008</c:v>
                </c:pt>
                <c:pt idx="2">
                  <c:v>661226</c:v>
                </c:pt>
                <c:pt idx="3">
                  <c:v>620511</c:v>
                </c:pt>
                <c:pt idx="4">
                  <c:v>548756</c:v>
                </c:pt>
                <c:pt idx="5">
                  <c:v>489263</c:v>
                </c:pt>
                <c:pt idx="6">
                  <c:v>219384</c:v>
                </c:pt>
                <c:pt idx="7">
                  <c:v>209915</c:v>
                </c:pt>
                <c:pt idx="8">
                  <c:v>159648</c:v>
                </c:pt>
                <c:pt idx="9">
                  <c:v>111735</c:v>
                </c:pt>
                <c:pt idx="10">
                  <c:v>103782</c:v>
                </c:pt>
                <c:pt idx="11">
                  <c:v>308628.21000000002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Cumplimiento</c:v>
                      </c:pt>
                      <c:pt idx="4">
                        <c:v>Terremoto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Aviación</c:v>
                      </c:pt>
                      <c:pt idx="10">
                        <c:v>Hogar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1995300</c:v>
                      </c:pt>
                      <c:pt idx="1">
                        <c:v>800762</c:v>
                      </c:pt>
                      <c:pt idx="2">
                        <c:v>599030</c:v>
                      </c:pt>
                      <c:pt idx="3">
                        <c:v>581253</c:v>
                      </c:pt>
                      <c:pt idx="4">
                        <c:v>481109</c:v>
                      </c:pt>
                      <c:pt idx="5">
                        <c:v>546531</c:v>
                      </c:pt>
                      <c:pt idx="6">
                        <c:v>246391</c:v>
                      </c:pt>
                      <c:pt idx="7">
                        <c:v>190644</c:v>
                      </c:pt>
                      <c:pt idx="8">
                        <c:v>161675</c:v>
                      </c:pt>
                      <c:pt idx="9">
                        <c:v>149529</c:v>
                      </c:pt>
                      <c:pt idx="10">
                        <c:v>87389</c:v>
                      </c:pt>
                      <c:pt idx="11">
                        <c:v>313707.81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DGRAFICOS!$R$63:$R$65</c:f>
              <c:numCache>
                <c:formatCode>#,##0.0_);\(#,##0.0\)</c:formatCode>
                <c:ptCount val="3"/>
                <c:pt idx="0">
                  <c:v>2095.15</c:v>
                </c:pt>
                <c:pt idx="1">
                  <c:v>1470.92</c:v>
                </c:pt>
                <c:pt idx="2">
                  <c:v>2196.4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DGRAFICOS!$S$63:$S$65</c:f>
              <c:numCache>
                <c:formatCode>#,##0.0_);\(#,##0.0\)</c:formatCode>
                <c:ptCount val="3"/>
                <c:pt idx="0">
                  <c:v>1409.78</c:v>
                </c:pt>
                <c:pt idx="1">
                  <c:v>893.98</c:v>
                </c:pt>
                <c:pt idx="2">
                  <c:v>187.82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5936893757845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DGRAFICOS!$Y$6:$Y$33</c15:sqref>
                  </c15:fullRef>
                </c:ext>
              </c:extLst>
              <c:f>DGRAFICOS!$Y$6:$Y$31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CHUBB</c:v>
                </c:pt>
                <c:pt idx="11">
                  <c:v>SOLIDARIA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ALFA</c:v>
                </c:pt>
                <c:pt idx="16">
                  <c:v>ZURICH</c:v>
                </c:pt>
                <c:pt idx="17">
                  <c:v>HDI SEGUROS</c:v>
                </c:pt>
                <c:pt idx="18">
                  <c:v>NACIONAL</c:v>
                </c:pt>
                <c:pt idx="19">
                  <c:v>SBS SEGUROS</c:v>
                </c:pt>
                <c:pt idx="20">
                  <c:v>COLMENA</c:v>
                </c:pt>
                <c:pt idx="21">
                  <c:v>SEGUREXPO</c:v>
                </c:pt>
                <c:pt idx="22">
                  <c:v>BERKLEY</c:v>
                </c:pt>
                <c:pt idx="23">
                  <c:v>SOLUNION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DGRAFICOS!$Z$6:$Z$33</c15:sqref>
                  </c15:fullRef>
                </c:ext>
              </c:extLst>
              <c:f>DGRAFICOS!$Z$6:$Z$31</c:f>
              <c:numCache>
                <c:formatCode>#,##0.0_);\(#,##0.0\)</c:formatCode>
                <c:ptCount val="26"/>
                <c:pt idx="0">
                  <c:v>113895.8</c:v>
                </c:pt>
                <c:pt idx="1">
                  <c:v>108096.66</c:v>
                </c:pt>
                <c:pt idx="2">
                  <c:v>71906.94</c:v>
                </c:pt>
                <c:pt idx="3">
                  <c:v>132179.07</c:v>
                </c:pt>
                <c:pt idx="4">
                  <c:v>44940.38</c:v>
                </c:pt>
                <c:pt idx="5">
                  <c:v>77414.66</c:v>
                </c:pt>
                <c:pt idx="6">
                  <c:v>44289.75</c:v>
                </c:pt>
                <c:pt idx="7">
                  <c:v>42845.57</c:v>
                </c:pt>
                <c:pt idx="8">
                  <c:v>41500.14</c:v>
                </c:pt>
                <c:pt idx="9">
                  <c:v>93003.16</c:v>
                </c:pt>
                <c:pt idx="10">
                  <c:v>23434.41</c:v>
                </c:pt>
                <c:pt idx="11">
                  <c:v>19632.37</c:v>
                </c:pt>
                <c:pt idx="12">
                  <c:v>24046.81</c:v>
                </c:pt>
                <c:pt idx="13">
                  <c:v>13248.11</c:v>
                </c:pt>
                <c:pt idx="14">
                  <c:v>14104.84</c:v>
                </c:pt>
                <c:pt idx="15">
                  <c:v>11306.28</c:v>
                </c:pt>
                <c:pt idx="16">
                  <c:v>16770.38</c:v>
                </c:pt>
                <c:pt idx="17">
                  <c:v>5649.06</c:v>
                </c:pt>
                <c:pt idx="18">
                  <c:v>14368.37</c:v>
                </c:pt>
                <c:pt idx="19">
                  <c:v>44488.5</c:v>
                </c:pt>
                <c:pt idx="20">
                  <c:v>560.36</c:v>
                </c:pt>
                <c:pt idx="21">
                  <c:v>2533.7800000000002</c:v>
                </c:pt>
                <c:pt idx="22">
                  <c:v>4772.1099999999997</c:v>
                </c:pt>
                <c:pt idx="23">
                  <c:v>4261.1000000000004</c:v>
                </c:pt>
                <c:pt idx="24">
                  <c:v>2279.92</c:v>
                </c:pt>
                <c:pt idx="25">
                  <c:v>968.26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DGRAFICOS!$Y$6:$Y$33</c15:sqref>
                  </c15:fullRef>
                </c:ext>
              </c:extLst>
              <c:f>DGRAFICOS!$Y$6:$Y$31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CHUBB</c:v>
                </c:pt>
                <c:pt idx="11">
                  <c:v>SOLIDARIA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ALFA</c:v>
                </c:pt>
                <c:pt idx="16">
                  <c:v>ZURICH</c:v>
                </c:pt>
                <c:pt idx="17">
                  <c:v>HDI SEGUROS</c:v>
                </c:pt>
                <c:pt idx="18">
                  <c:v>NACIONAL</c:v>
                </c:pt>
                <c:pt idx="19">
                  <c:v>SBS SEGUROS</c:v>
                </c:pt>
                <c:pt idx="20">
                  <c:v>COLMENA</c:v>
                </c:pt>
                <c:pt idx="21">
                  <c:v>SEGUREXPO</c:v>
                </c:pt>
                <c:pt idx="22">
                  <c:v>BERKLEY</c:v>
                </c:pt>
                <c:pt idx="23">
                  <c:v>SOLUNION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DGRAFICOS!$AA$6:$AA$33</c15:sqref>
                  </c15:fullRef>
                </c:ext>
              </c:extLst>
              <c:f>DGRAFICOS!$AA$6:$AA$31</c:f>
              <c:numCache>
                <c:formatCode>#,##0.0_);\(#,##0.0\)</c:formatCode>
                <c:ptCount val="26"/>
                <c:pt idx="0">
                  <c:v>91320.34</c:v>
                </c:pt>
                <c:pt idx="1">
                  <c:v>75458.83</c:v>
                </c:pt>
                <c:pt idx="2">
                  <c:v>56417.83</c:v>
                </c:pt>
                <c:pt idx="3">
                  <c:v>47832.42</c:v>
                </c:pt>
                <c:pt idx="4">
                  <c:v>45924.23</c:v>
                </c:pt>
                <c:pt idx="5">
                  <c:v>39773.769999999997</c:v>
                </c:pt>
                <c:pt idx="6">
                  <c:v>35465.120000000003</c:v>
                </c:pt>
                <c:pt idx="7">
                  <c:v>28946.07</c:v>
                </c:pt>
                <c:pt idx="8">
                  <c:v>27677.8</c:v>
                </c:pt>
                <c:pt idx="9">
                  <c:v>26415.74</c:v>
                </c:pt>
                <c:pt idx="10">
                  <c:v>26370.62</c:v>
                </c:pt>
                <c:pt idx="11">
                  <c:v>24068.57</c:v>
                </c:pt>
                <c:pt idx="12">
                  <c:v>12937.48</c:v>
                </c:pt>
                <c:pt idx="13">
                  <c:v>12540.01</c:v>
                </c:pt>
                <c:pt idx="14">
                  <c:v>9457.39</c:v>
                </c:pt>
                <c:pt idx="15">
                  <c:v>6452.34</c:v>
                </c:pt>
                <c:pt idx="16">
                  <c:v>6396</c:v>
                </c:pt>
                <c:pt idx="17">
                  <c:v>5891.63</c:v>
                </c:pt>
                <c:pt idx="18">
                  <c:v>5326.74</c:v>
                </c:pt>
                <c:pt idx="19">
                  <c:v>3693.07</c:v>
                </c:pt>
                <c:pt idx="20">
                  <c:v>3557.22</c:v>
                </c:pt>
                <c:pt idx="21">
                  <c:v>2466.4</c:v>
                </c:pt>
                <c:pt idx="22">
                  <c:v>2315.81</c:v>
                </c:pt>
                <c:pt idx="23">
                  <c:v>2203.4499999999998</c:v>
                </c:pt>
                <c:pt idx="24">
                  <c:v>1232.96</c:v>
                </c:pt>
                <c:pt idx="25">
                  <c:v>728.68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13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15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8583487963244852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DGRAFICOS!$Y$37:$Y$58</c15:sqref>
                  </c15:fullRef>
                </c:ext>
              </c:extLst>
              <c:f>DGRAFICOS!$Y$37:$Y$56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POSITIVA</c:v>
                </c:pt>
                <c:pt idx="4">
                  <c:v>BOLIVAR</c:v>
                </c:pt>
                <c:pt idx="5">
                  <c:v>MAPFRE</c:v>
                </c:pt>
                <c:pt idx="6">
                  <c:v>AXA COLPATRIA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ESTADO</c:v>
                </c:pt>
                <c:pt idx="16">
                  <c:v>PANAMERICAN</c:v>
                </c:pt>
                <c:pt idx="17">
                  <c:v>AURORA</c:v>
                </c:pt>
                <c:pt idx="18">
                  <c:v>COLSANITAS</c:v>
                </c:pt>
                <c:pt idx="19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DGRAFICOS!$Z$37:$Z$58</c15:sqref>
                  </c15:fullRef>
                </c:ext>
              </c:extLst>
              <c:f>DGRAFICOS!$Z$37:$Z$56</c:f>
              <c:numCache>
                <c:formatCode>#,##0.0_);\(#,##0.0\)</c:formatCode>
                <c:ptCount val="20"/>
                <c:pt idx="0">
                  <c:v>1232834.28</c:v>
                </c:pt>
                <c:pt idx="1">
                  <c:v>744136.71</c:v>
                </c:pt>
                <c:pt idx="2">
                  <c:v>446907.21</c:v>
                </c:pt>
                <c:pt idx="3">
                  <c:v>323408.67</c:v>
                </c:pt>
                <c:pt idx="4">
                  <c:v>560712.47</c:v>
                </c:pt>
                <c:pt idx="5">
                  <c:v>216544.83</c:v>
                </c:pt>
                <c:pt idx="6">
                  <c:v>204051.20000000001</c:v>
                </c:pt>
                <c:pt idx="7">
                  <c:v>181213.03</c:v>
                </c:pt>
                <c:pt idx="8">
                  <c:v>123683.15</c:v>
                </c:pt>
                <c:pt idx="9">
                  <c:v>87824</c:v>
                </c:pt>
                <c:pt idx="10">
                  <c:v>90696.3</c:v>
                </c:pt>
                <c:pt idx="11">
                  <c:v>61996.37</c:v>
                </c:pt>
                <c:pt idx="12">
                  <c:v>94224.639999999999</c:v>
                </c:pt>
                <c:pt idx="13">
                  <c:v>24080.58</c:v>
                </c:pt>
                <c:pt idx="14">
                  <c:v>10764.9</c:v>
                </c:pt>
                <c:pt idx="15">
                  <c:v>9461.74</c:v>
                </c:pt>
                <c:pt idx="16">
                  <c:v>3951.43</c:v>
                </c:pt>
                <c:pt idx="17">
                  <c:v>2271.9899999999998</c:v>
                </c:pt>
                <c:pt idx="18">
                  <c:v>1379.29</c:v>
                </c:pt>
                <c:pt idx="19">
                  <c:v>914.77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DGRAFICOS!$Y$37:$Y$58</c15:sqref>
                  </c15:fullRef>
                </c:ext>
              </c:extLst>
              <c:f>DGRAFICOS!$Y$37:$Y$56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POSITIVA</c:v>
                </c:pt>
                <c:pt idx="4">
                  <c:v>BOLIVAR</c:v>
                </c:pt>
                <c:pt idx="5">
                  <c:v>MAPFRE</c:v>
                </c:pt>
                <c:pt idx="6">
                  <c:v>AXA COLPATRIA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ESTADO</c:v>
                </c:pt>
                <c:pt idx="16">
                  <c:v>PANAMERICAN</c:v>
                </c:pt>
                <c:pt idx="17">
                  <c:v>AURORA</c:v>
                </c:pt>
                <c:pt idx="18">
                  <c:v>COLSANITAS</c:v>
                </c:pt>
                <c:pt idx="19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DGRAFICOS!$AA$37:$AA$58</c15:sqref>
                  </c15:fullRef>
                </c:ext>
              </c:extLst>
              <c:f>DGRAFICOS!$AA$37:$AA$56</c:f>
              <c:numCache>
                <c:formatCode>#,##0.0_);\(#,##0.0\)</c:formatCode>
                <c:ptCount val="20"/>
                <c:pt idx="0">
                  <c:v>1008188.13</c:v>
                </c:pt>
                <c:pt idx="1">
                  <c:v>526120.04</c:v>
                </c:pt>
                <c:pt idx="2">
                  <c:v>427937.67</c:v>
                </c:pt>
                <c:pt idx="3">
                  <c:v>265787.74</c:v>
                </c:pt>
                <c:pt idx="4">
                  <c:v>260423.32</c:v>
                </c:pt>
                <c:pt idx="5">
                  <c:v>161364.82</c:v>
                </c:pt>
                <c:pt idx="6">
                  <c:v>154156.65</c:v>
                </c:pt>
                <c:pt idx="7">
                  <c:v>145636.96</c:v>
                </c:pt>
                <c:pt idx="8">
                  <c:v>88302.78</c:v>
                </c:pt>
                <c:pt idx="9">
                  <c:v>74299.75</c:v>
                </c:pt>
                <c:pt idx="10">
                  <c:v>61671.48</c:v>
                </c:pt>
                <c:pt idx="11">
                  <c:v>45665.13</c:v>
                </c:pt>
                <c:pt idx="12">
                  <c:v>40038.730000000003</c:v>
                </c:pt>
                <c:pt idx="13">
                  <c:v>8760.15</c:v>
                </c:pt>
                <c:pt idx="14">
                  <c:v>8601.48</c:v>
                </c:pt>
                <c:pt idx="15">
                  <c:v>4769.01</c:v>
                </c:pt>
                <c:pt idx="16">
                  <c:v>2289.94</c:v>
                </c:pt>
                <c:pt idx="17">
                  <c:v>935.93</c:v>
                </c:pt>
                <c:pt idx="18">
                  <c:v>844.42</c:v>
                </c:pt>
                <c:pt idx="19">
                  <c:v>661.9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1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661284573232358"/>
          <c:y val="0.24192797986141304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DGRAFICOS!$Y$63:$Y$65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DGRAFICOS!$Z$63:$Z$65</c:f>
              <c:numCache>
                <c:formatCode>#,##0.0_);\(#,##0.0\)</c:formatCode>
                <c:ptCount val="3"/>
                <c:pt idx="0">
                  <c:v>100045.47</c:v>
                </c:pt>
                <c:pt idx="1">
                  <c:v>1946.67</c:v>
                </c:pt>
                <c:pt idx="2">
                  <c:v>10822.19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DGRAFICOS!$Y$63:$Y$65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DGRAFICOS!$AA$63:$AA$65</c:f>
              <c:numCache>
                <c:formatCode>#,##0.0_);\(#,##0.0\)</c:formatCode>
                <c:ptCount val="3"/>
                <c:pt idx="0">
                  <c:v>63206.17</c:v>
                </c:pt>
                <c:pt idx="1">
                  <c:v>88.65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110756951609703"/>
          <c:y val="0.31524244899851095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DGRAFICOS!$AC$6:$AC$33</c15:sqref>
                  </c15:fullRef>
                </c:ext>
              </c:extLst>
              <c:f>DGRAFICOS!$AC$6:$AC$31</c:f>
              <c:strCache>
                <c:ptCount val="26"/>
                <c:pt idx="0">
                  <c:v>PREVISORA</c:v>
                </c:pt>
                <c:pt idx="1">
                  <c:v>ESTADO</c:v>
                </c:pt>
                <c:pt idx="2">
                  <c:v>BOLIVAR</c:v>
                </c:pt>
                <c:pt idx="3">
                  <c:v>MUNDIAL</c:v>
                </c:pt>
                <c:pt idx="4">
                  <c:v>LIBERTY</c:v>
                </c:pt>
                <c:pt idx="5">
                  <c:v>SOLIDARIA</c:v>
                </c:pt>
                <c:pt idx="6">
                  <c:v>MAPFRE</c:v>
                </c:pt>
                <c:pt idx="7">
                  <c:v>SURAMERICANA</c:v>
                </c:pt>
                <c:pt idx="8">
                  <c:v>CHUBB</c:v>
                </c:pt>
                <c:pt idx="9">
                  <c:v>ALLIANZ</c:v>
                </c:pt>
                <c:pt idx="10">
                  <c:v>CARDIF</c:v>
                </c:pt>
                <c:pt idx="11">
                  <c:v>BBVA</c:v>
                </c:pt>
                <c:pt idx="12">
                  <c:v>AXA COLPATRIA</c:v>
                </c:pt>
                <c:pt idx="13">
                  <c:v>ALFA</c:v>
                </c:pt>
                <c:pt idx="14">
                  <c:v>CONFIANZA</c:v>
                </c:pt>
                <c:pt idx="15">
                  <c:v>NACIONAL</c:v>
                </c:pt>
                <c:pt idx="16">
                  <c:v>ZURICH</c:v>
                </c:pt>
                <c:pt idx="17">
                  <c:v>HDI SEGUROS</c:v>
                </c:pt>
                <c:pt idx="18">
                  <c:v>SBS SEGUROS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JMALUCELLI</c:v>
                </c:pt>
                <c:pt idx="23">
                  <c:v>COFACE</c:v>
                </c:pt>
                <c:pt idx="24">
                  <c:v>SEGUREXPO</c:v>
                </c:pt>
                <c:pt idx="25">
                  <c:v>EQUIDAD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DGRAFICOS!$AD$6:$AD$33</c15:sqref>
                  </c15:fullRef>
                </c:ext>
              </c:extLst>
              <c:f>DGRAFICOS!$AD$6:$AD$31</c:f>
              <c:numCache>
                <c:formatCode>#,##0.0_);\(#,##0.0\)</c:formatCode>
                <c:ptCount val="26"/>
                <c:pt idx="0">
                  <c:v>111336.03</c:v>
                </c:pt>
                <c:pt idx="1">
                  <c:v>45248.45</c:v>
                </c:pt>
                <c:pt idx="2">
                  <c:v>62921.49</c:v>
                </c:pt>
                <c:pt idx="3">
                  <c:v>21801.64</c:v>
                </c:pt>
                <c:pt idx="4">
                  <c:v>60358.96</c:v>
                </c:pt>
                <c:pt idx="5">
                  <c:v>22772.89</c:v>
                </c:pt>
                <c:pt idx="6">
                  <c:v>17430.93</c:v>
                </c:pt>
                <c:pt idx="7">
                  <c:v>45629.52</c:v>
                </c:pt>
                <c:pt idx="8">
                  <c:v>33092.080000000002</c:v>
                </c:pt>
                <c:pt idx="9">
                  <c:v>22596.33</c:v>
                </c:pt>
                <c:pt idx="10">
                  <c:v>63236.77</c:v>
                </c:pt>
                <c:pt idx="11">
                  <c:v>19179.04</c:v>
                </c:pt>
                <c:pt idx="12">
                  <c:v>10453.64</c:v>
                </c:pt>
                <c:pt idx="13">
                  <c:v>11574.01</c:v>
                </c:pt>
                <c:pt idx="14">
                  <c:v>19209.55</c:v>
                </c:pt>
                <c:pt idx="15">
                  <c:v>14898.95</c:v>
                </c:pt>
                <c:pt idx="16">
                  <c:v>-1764.21</c:v>
                </c:pt>
                <c:pt idx="17">
                  <c:v>6064.35</c:v>
                </c:pt>
                <c:pt idx="18">
                  <c:v>24826.92</c:v>
                </c:pt>
                <c:pt idx="19">
                  <c:v>4241.53</c:v>
                </c:pt>
                <c:pt idx="20">
                  <c:v>135.13</c:v>
                </c:pt>
                <c:pt idx="21">
                  <c:v>6027.42</c:v>
                </c:pt>
                <c:pt idx="22">
                  <c:v>4116.34</c:v>
                </c:pt>
                <c:pt idx="23">
                  <c:v>1304.99</c:v>
                </c:pt>
                <c:pt idx="24">
                  <c:v>2033.72</c:v>
                </c:pt>
                <c:pt idx="25">
                  <c:v>6924.22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DGRAFICOS!$AC$6:$AC$33</c15:sqref>
                  </c15:fullRef>
                </c:ext>
              </c:extLst>
              <c:f>DGRAFICOS!$AC$6:$AC$31</c:f>
              <c:strCache>
                <c:ptCount val="26"/>
                <c:pt idx="0">
                  <c:v>PREVISORA</c:v>
                </c:pt>
                <c:pt idx="1">
                  <c:v>ESTADO</c:v>
                </c:pt>
                <c:pt idx="2">
                  <c:v>BOLIVAR</c:v>
                </c:pt>
                <c:pt idx="3">
                  <c:v>MUNDIAL</c:v>
                </c:pt>
                <c:pt idx="4">
                  <c:v>LIBERTY</c:v>
                </c:pt>
                <c:pt idx="5">
                  <c:v>SOLIDARIA</c:v>
                </c:pt>
                <c:pt idx="6">
                  <c:v>MAPFRE</c:v>
                </c:pt>
                <c:pt idx="7">
                  <c:v>SURAMERICANA</c:v>
                </c:pt>
                <c:pt idx="8">
                  <c:v>CHUBB</c:v>
                </c:pt>
                <c:pt idx="9">
                  <c:v>ALLIANZ</c:v>
                </c:pt>
                <c:pt idx="10">
                  <c:v>CARDIF</c:v>
                </c:pt>
                <c:pt idx="11">
                  <c:v>BBVA</c:v>
                </c:pt>
                <c:pt idx="12">
                  <c:v>AXA COLPATRIA</c:v>
                </c:pt>
                <c:pt idx="13">
                  <c:v>ALFA</c:v>
                </c:pt>
                <c:pt idx="14">
                  <c:v>CONFIANZA</c:v>
                </c:pt>
                <c:pt idx="15">
                  <c:v>NACIONAL</c:v>
                </c:pt>
                <c:pt idx="16">
                  <c:v>ZURICH</c:v>
                </c:pt>
                <c:pt idx="17">
                  <c:v>HDI SEGUROS</c:v>
                </c:pt>
                <c:pt idx="18">
                  <c:v>SBS SEGUROS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JMALUCELLI</c:v>
                </c:pt>
                <c:pt idx="23">
                  <c:v>COFACE</c:v>
                </c:pt>
                <c:pt idx="24">
                  <c:v>SEGUREXPO</c:v>
                </c:pt>
                <c:pt idx="25">
                  <c:v>EQUIDAD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DGRAFICOS!$AE$6:$AE$33</c15:sqref>
                  </c15:fullRef>
                </c:ext>
              </c:extLst>
              <c:f>DGRAFICOS!$AE$6:$AE$31</c:f>
              <c:numCache>
                <c:formatCode>#,##0.0_);\(#,##0.0\)</c:formatCode>
                <c:ptCount val="26"/>
                <c:pt idx="0">
                  <c:v>67009.06</c:v>
                </c:pt>
                <c:pt idx="1">
                  <c:v>55760.94</c:v>
                </c:pt>
                <c:pt idx="2">
                  <c:v>53104.18</c:v>
                </c:pt>
                <c:pt idx="3">
                  <c:v>46895.5</c:v>
                </c:pt>
                <c:pt idx="4">
                  <c:v>41027.699999999997</c:v>
                </c:pt>
                <c:pt idx="5">
                  <c:v>32754.17</c:v>
                </c:pt>
                <c:pt idx="6">
                  <c:v>31451.8</c:v>
                </c:pt>
                <c:pt idx="7">
                  <c:v>31144.54</c:v>
                </c:pt>
                <c:pt idx="8">
                  <c:v>22655.88</c:v>
                </c:pt>
                <c:pt idx="9">
                  <c:v>20242.25</c:v>
                </c:pt>
                <c:pt idx="10">
                  <c:v>20049.5</c:v>
                </c:pt>
                <c:pt idx="11">
                  <c:v>13901.68</c:v>
                </c:pt>
                <c:pt idx="12">
                  <c:v>9350.9</c:v>
                </c:pt>
                <c:pt idx="13">
                  <c:v>8167.07</c:v>
                </c:pt>
                <c:pt idx="14">
                  <c:v>8131.31</c:v>
                </c:pt>
                <c:pt idx="15">
                  <c:v>7277.36</c:v>
                </c:pt>
                <c:pt idx="16">
                  <c:v>7180.35</c:v>
                </c:pt>
                <c:pt idx="17">
                  <c:v>5343.12</c:v>
                </c:pt>
                <c:pt idx="18">
                  <c:v>3948.85</c:v>
                </c:pt>
                <c:pt idx="19">
                  <c:v>2517.4899999999998</c:v>
                </c:pt>
                <c:pt idx="20">
                  <c:v>2010.68</c:v>
                </c:pt>
                <c:pt idx="21">
                  <c:v>1897.15</c:v>
                </c:pt>
                <c:pt idx="22">
                  <c:v>1312.53</c:v>
                </c:pt>
                <c:pt idx="23">
                  <c:v>347.86</c:v>
                </c:pt>
                <c:pt idx="24">
                  <c:v>12.9</c:v>
                </c:pt>
                <c:pt idx="25">
                  <c:v>-1590.98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DGRAFICOS!$AC$37:$AC$58</c15:sqref>
                  </c15:fullRef>
                </c:ext>
              </c:extLst>
              <c:f>DGRAFICOS!$AC$37:$AC$56</c:f>
              <c:strCache>
                <c:ptCount val="20"/>
                <c:pt idx="0">
                  <c:v>SURAMERICANA</c:v>
                </c:pt>
                <c:pt idx="1">
                  <c:v>POSITIVA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ALLIANZ</c:v>
                </c:pt>
                <c:pt idx="8">
                  <c:v>BOLIVAR</c:v>
                </c:pt>
                <c:pt idx="9">
                  <c:v>SKANDIA</c:v>
                </c:pt>
                <c:pt idx="10">
                  <c:v>ESTADO</c:v>
                </c:pt>
                <c:pt idx="11">
                  <c:v>METLIFE</c:v>
                </c:pt>
                <c:pt idx="12">
                  <c:v>COLMENA</c:v>
                </c:pt>
                <c:pt idx="13">
                  <c:v>PANAMERICAN</c:v>
                </c:pt>
                <c:pt idx="14">
                  <c:v>AURORA</c:v>
                </c:pt>
                <c:pt idx="15">
                  <c:v>MAPFRE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EQUIDAD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DGRAFICOS!$AD$37:$AD$58</c15:sqref>
                  </c15:fullRef>
                </c:ext>
              </c:extLst>
              <c:f>DGRAFICOS!$AD$37:$AD$56</c:f>
              <c:numCache>
                <c:formatCode>#,##0.0_);\(#,##0.0\)</c:formatCode>
                <c:ptCount val="20"/>
                <c:pt idx="0">
                  <c:v>377831.4</c:v>
                </c:pt>
                <c:pt idx="1">
                  <c:v>101746.82</c:v>
                </c:pt>
                <c:pt idx="2">
                  <c:v>185402.58</c:v>
                </c:pt>
                <c:pt idx="3">
                  <c:v>151085.74</c:v>
                </c:pt>
                <c:pt idx="4">
                  <c:v>97328.6</c:v>
                </c:pt>
                <c:pt idx="5">
                  <c:v>111274</c:v>
                </c:pt>
                <c:pt idx="6">
                  <c:v>51901.2</c:v>
                </c:pt>
                <c:pt idx="7">
                  <c:v>14287.33</c:v>
                </c:pt>
                <c:pt idx="8">
                  <c:v>250129.75</c:v>
                </c:pt>
                <c:pt idx="9">
                  <c:v>15114.82</c:v>
                </c:pt>
                <c:pt idx="10">
                  <c:v>9210.89</c:v>
                </c:pt>
                <c:pt idx="11">
                  <c:v>12109.1</c:v>
                </c:pt>
                <c:pt idx="12">
                  <c:v>7161.22</c:v>
                </c:pt>
                <c:pt idx="13">
                  <c:v>17.68</c:v>
                </c:pt>
                <c:pt idx="14">
                  <c:v>795.96</c:v>
                </c:pt>
                <c:pt idx="15">
                  <c:v>45421.96</c:v>
                </c:pt>
                <c:pt idx="16">
                  <c:v>-1379.12</c:v>
                </c:pt>
                <c:pt idx="17">
                  <c:v>-1895.08</c:v>
                </c:pt>
                <c:pt idx="18">
                  <c:v>5512.24</c:v>
                </c:pt>
                <c:pt idx="19">
                  <c:v>-10093.65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DGRAFICOS!$AC$37:$AC$58</c15:sqref>
                  </c15:fullRef>
                </c:ext>
              </c:extLst>
              <c:f>DGRAFICOS!$AC$37:$AC$56</c:f>
              <c:strCache>
                <c:ptCount val="20"/>
                <c:pt idx="0">
                  <c:v>SURAMERICANA</c:v>
                </c:pt>
                <c:pt idx="1">
                  <c:v>POSITIVA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ALLIANZ</c:v>
                </c:pt>
                <c:pt idx="8">
                  <c:v>BOLIVAR</c:v>
                </c:pt>
                <c:pt idx="9">
                  <c:v>SKANDIA</c:v>
                </c:pt>
                <c:pt idx="10">
                  <c:v>ESTADO</c:v>
                </c:pt>
                <c:pt idx="11">
                  <c:v>METLIFE</c:v>
                </c:pt>
                <c:pt idx="12">
                  <c:v>COLMENA</c:v>
                </c:pt>
                <c:pt idx="13">
                  <c:v>PANAMERICAN</c:v>
                </c:pt>
                <c:pt idx="14">
                  <c:v>AURORA</c:v>
                </c:pt>
                <c:pt idx="15">
                  <c:v>MAPFRE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EQUIDAD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DGRAFICOS!$AE$37:$AE$58</c15:sqref>
                  </c15:fullRef>
                </c:ext>
              </c:extLst>
              <c:f>DGRAFICOS!$AE$37:$AE$56</c:f>
              <c:numCache>
                <c:formatCode>#,##0.0_);\(#,##0.0\)</c:formatCode>
                <c:ptCount val="20"/>
                <c:pt idx="0">
                  <c:v>195308.63</c:v>
                </c:pt>
                <c:pt idx="1">
                  <c:v>132049.79</c:v>
                </c:pt>
                <c:pt idx="2">
                  <c:v>130602.04</c:v>
                </c:pt>
                <c:pt idx="3">
                  <c:v>130229.53</c:v>
                </c:pt>
                <c:pt idx="4">
                  <c:v>97612.25</c:v>
                </c:pt>
                <c:pt idx="5">
                  <c:v>73652.800000000003</c:v>
                </c:pt>
                <c:pt idx="6">
                  <c:v>42384.23</c:v>
                </c:pt>
                <c:pt idx="7">
                  <c:v>29311.88</c:v>
                </c:pt>
                <c:pt idx="8">
                  <c:v>21196.49</c:v>
                </c:pt>
                <c:pt idx="9">
                  <c:v>21140.04</c:v>
                </c:pt>
                <c:pt idx="10">
                  <c:v>7355.89</c:v>
                </c:pt>
                <c:pt idx="11">
                  <c:v>6757.38</c:v>
                </c:pt>
                <c:pt idx="12">
                  <c:v>4076.36</c:v>
                </c:pt>
                <c:pt idx="13">
                  <c:v>1667.72</c:v>
                </c:pt>
                <c:pt idx="14">
                  <c:v>265.2</c:v>
                </c:pt>
                <c:pt idx="15">
                  <c:v>-214.49</c:v>
                </c:pt>
                <c:pt idx="16">
                  <c:v>-1504.88</c:v>
                </c:pt>
                <c:pt idx="17">
                  <c:v>-2120.59</c:v>
                </c:pt>
                <c:pt idx="18">
                  <c:v>-2743.19</c:v>
                </c:pt>
                <c:pt idx="19">
                  <c:v>-5447.7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46710223968988"/>
          <c:y val="0.12597430797954379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DGRAFICOS!$AC$63:$AC$65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DGRAFICOS!$AD$63:$AD$65</c:f>
              <c:numCache>
                <c:formatCode>#,##0.0_);\(#,##0.0\)</c:formatCode>
                <c:ptCount val="3"/>
                <c:pt idx="0">
                  <c:v>87866.92</c:v>
                </c:pt>
                <c:pt idx="1">
                  <c:v>2931.67</c:v>
                </c:pt>
                <c:pt idx="2">
                  <c:v>2054.15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DGRAFICOS!$AC$63:$AC$65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DGRAFICOS!$AE$63:$AE$65</c:f>
              <c:numCache>
                <c:formatCode>#,##0.0_);\(#,##0.0\)</c:formatCode>
                <c:ptCount val="3"/>
                <c:pt idx="0">
                  <c:v>2810.52</c:v>
                </c:pt>
                <c:pt idx="1">
                  <c:v>1920.09</c:v>
                </c:pt>
                <c:pt idx="2">
                  <c:v>1071.57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658327996081816"/>
          <c:y val="0.22247923473451947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2110262</c:v>
                </c:pt>
                <c:pt idx="1">
                  <c:v>1198493</c:v>
                </c:pt>
                <c:pt idx="2">
                  <c:v>559028</c:v>
                </c:pt>
                <c:pt idx="3">
                  <c:v>481315</c:v>
                </c:pt>
                <c:pt idx="4">
                  <c:v>63089</c:v>
                </c:pt>
                <c:pt idx="5">
                  <c:v>87243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2069087</c:v>
                      </c:pt>
                      <c:pt idx="1">
                        <c:v>1007310</c:v>
                      </c:pt>
                      <c:pt idx="2">
                        <c:v>561391</c:v>
                      </c:pt>
                      <c:pt idx="3">
                        <c:v>442470</c:v>
                      </c:pt>
                      <c:pt idx="4">
                        <c:v>37401</c:v>
                      </c:pt>
                      <c:pt idx="5">
                        <c:v>82930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2356328</c:v>
                </c:pt>
                <c:pt idx="1">
                  <c:v>1636921</c:v>
                </c:pt>
                <c:pt idx="2">
                  <c:v>1225204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582-486D-803A-319231AB46B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2098239</c:v>
                      </c:pt>
                      <c:pt idx="1">
                        <c:v>1468725</c:v>
                      </c:pt>
                      <c:pt idx="2">
                        <c:v>1083679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MAPFRE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SBS SEGUROS</c:v>
                </c:pt>
                <c:pt idx="9">
                  <c:v>LIBERTY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HDI SEGUROS</c:v>
                </c:pt>
                <c:pt idx="14">
                  <c:v>ZURICH</c:v>
                </c:pt>
                <c:pt idx="15">
                  <c:v>EQUIDAD</c:v>
                </c:pt>
                <c:pt idx="16">
                  <c:v>ALFA</c:v>
                </c:pt>
                <c:pt idx="17">
                  <c:v>CONFIANZA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DGRAFICOS!$B$6:$B$33</c15:sqref>
                  </c15:fullRef>
                </c:ext>
              </c:extLst>
              <c:f>DGRAFICOS!$B$6:$B$31</c:f>
              <c:numCache>
                <c:formatCode>#,##0.0_);\(#,##0.0\)</c:formatCode>
                <c:ptCount val="26"/>
                <c:pt idx="0">
                  <c:v>1005748.86</c:v>
                </c:pt>
                <c:pt idx="1">
                  <c:v>911917.09</c:v>
                </c:pt>
                <c:pt idx="2">
                  <c:v>663041.04</c:v>
                </c:pt>
                <c:pt idx="3">
                  <c:v>810502.67</c:v>
                </c:pt>
                <c:pt idx="4">
                  <c:v>549808.88</c:v>
                </c:pt>
                <c:pt idx="5">
                  <c:v>447161.88</c:v>
                </c:pt>
                <c:pt idx="6">
                  <c:v>428861.99</c:v>
                </c:pt>
                <c:pt idx="7">
                  <c:v>432002.83</c:v>
                </c:pt>
                <c:pt idx="8">
                  <c:v>366789.38</c:v>
                </c:pt>
                <c:pt idx="9">
                  <c:v>355185.78</c:v>
                </c:pt>
                <c:pt idx="10">
                  <c:v>306852.21999999997</c:v>
                </c:pt>
                <c:pt idx="11">
                  <c:v>250320.12</c:v>
                </c:pt>
                <c:pt idx="12">
                  <c:v>261036.78</c:v>
                </c:pt>
                <c:pt idx="13">
                  <c:v>155071.57</c:v>
                </c:pt>
                <c:pt idx="14">
                  <c:v>189518.96</c:v>
                </c:pt>
                <c:pt idx="15">
                  <c:v>176387.36</c:v>
                </c:pt>
                <c:pt idx="16">
                  <c:v>119655.89</c:v>
                </c:pt>
                <c:pt idx="17">
                  <c:v>68365.95</c:v>
                </c:pt>
                <c:pt idx="18">
                  <c:v>87387.29</c:v>
                </c:pt>
                <c:pt idx="19">
                  <c:v>79670.100000000006</c:v>
                </c:pt>
                <c:pt idx="20">
                  <c:v>49395.93</c:v>
                </c:pt>
                <c:pt idx="21">
                  <c:v>38521.589999999997</c:v>
                </c:pt>
                <c:pt idx="22">
                  <c:v>7.36</c:v>
                </c:pt>
                <c:pt idx="23">
                  <c:v>28127.37</c:v>
                </c:pt>
                <c:pt idx="24">
                  <c:v>16311.8</c:v>
                </c:pt>
                <c:pt idx="25">
                  <c:v>8539.6299999999992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MAPFRE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SBS SEGUROS</c:v>
                </c:pt>
                <c:pt idx="9">
                  <c:v>LIBERTY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HDI SEGUROS</c:v>
                </c:pt>
                <c:pt idx="14">
                  <c:v>ZURICH</c:v>
                </c:pt>
                <c:pt idx="15">
                  <c:v>EQUIDAD</c:v>
                </c:pt>
                <c:pt idx="16">
                  <c:v>ALFA</c:v>
                </c:pt>
                <c:pt idx="17">
                  <c:v>CONFIANZA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DGRAFICOS!$C$6:$C$33</c15:sqref>
                  </c15:fullRef>
                </c:ext>
              </c:extLst>
              <c:f>DGRAFICOS!$C$6:$C$31</c:f>
              <c:numCache>
                <c:formatCode>#,##0.0_);\(#,##0.0\)</c:formatCode>
                <c:ptCount val="26"/>
                <c:pt idx="0">
                  <c:v>1138461.8799999999</c:v>
                </c:pt>
                <c:pt idx="1">
                  <c:v>986983.14</c:v>
                </c:pt>
                <c:pt idx="2">
                  <c:v>717713.61</c:v>
                </c:pt>
                <c:pt idx="3">
                  <c:v>712204.82</c:v>
                </c:pt>
                <c:pt idx="4">
                  <c:v>707181.99</c:v>
                </c:pt>
                <c:pt idx="5">
                  <c:v>557799.17000000004</c:v>
                </c:pt>
                <c:pt idx="6">
                  <c:v>476178.48</c:v>
                </c:pt>
                <c:pt idx="7">
                  <c:v>396727.98</c:v>
                </c:pt>
                <c:pt idx="8">
                  <c:v>376892.69</c:v>
                </c:pt>
                <c:pt idx="9">
                  <c:v>364492.53</c:v>
                </c:pt>
                <c:pt idx="10">
                  <c:v>303602.3</c:v>
                </c:pt>
                <c:pt idx="11">
                  <c:v>271910.7</c:v>
                </c:pt>
                <c:pt idx="12">
                  <c:v>238166.15</c:v>
                </c:pt>
                <c:pt idx="13">
                  <c:v>193856.44</c:v>
                </c:pt>
                <c:pt idx="14">
                  <c:v>178829.1</c:v>
                </c:pt>
                <c:pt idx="15">
                  <c:v>145128.29999999999</c:v>
                </c:pt>
                <c:pt idx="16">
                  <c:v>110301.59</c:v>
                </c:pt>
                <c:pt idx="17">
                  <c:v>90396.93</c:v>
                </c:pt>
                <c:pt idx="18">
                  <c:v>86539.98</c:v>
                </c:pt>
                <c:pt idx="19">
                  <c:v>76338.86</c:v>
                </c:pt>
                <c:pt idx="20">
                  <c:v>49436.67</c:v>
                </c:pt>
                <c:pt idx="21">
                  <c:v>39423.74</c:v>
                </c:pt>
                <c:pt idx="22">
                  <c:v>37450.97</c:v>
                </c:pt>
                <c:pt idx="23">
                  <c:v>21416.54</c:v>
                </c:pt>
                <c:pt idx="24">
                  <c:v>15836.98</c:v>
                </c:pt>
                <c:pt idx="25">
                  <c:v>7744.87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303828168176845"/>
          <c:y val="0.2611793104175231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9.2440012654145549E-3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4.0564452514627196E-2"/>
                  <c:y val="0.140715126612735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2.2512985341769091E-2"/>
                  <c:y val="5.72271787927936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1.3402519320100024E-3"/>
                  <c:y val="2.1758805275839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1.5187856708421479E-2"/>
                  <c:y val="0.118573670160013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3.8812450902981736E-2"/>
                  <c:y val="9.70238699257244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MAPFRE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SBS SEGUROS</c:v>
                </c:pt>
                <c:pt idx="9">
                  <c:v>LIBERTY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HDI SEGUROS</c:v>
                </c:pt>
                <c:pt idx="14">
                  <c:v>ZURICH</c:v>
                </c:pt>
                <c:pt idx="15">
                  <c:v>EQUIDAD</c:v>
                </c:pt>
                <c:pt idx="16">
                  <c:v>ALFA</c:v>
                </c:pt>
                <c:pt idx="17">
                  <c:v>CONFIANZA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DGRAFICOS!$C$6:$C$33</c15:sqref>
                  </c15:fullRef>
                </c:ext>
              </c:extLst>
              <c:f>DGRAFICOS!$C$6:$C$31</c:f>
              <c:numCache>
                <c:formatCode>#,##0.0_);\(#,##0.0\)</c:formatCode>
                <c:ptCount val="26"/>
                <c:pt idx="0">
                  <c:v>1138461.8799999999</c:v>
                </c:pt>
                <c:pt idx="1">
                  <c:v>986983.14</c:v>
                </c:pt>
                <c:pt idx="2">
                  <c:v>717713.61</c:v>
                </c:pt>
                <c:pt idx="3">
                  <c:v>712204.82</c:v>
                </c:pt>
                <c:pt idx="4">
                  <c:v>707181.99</c:v>
                </c:pt>
                <c:pt idx="5">
                  <c:v>557799.17000000004</c:v>
                </c:pt>
                <c:pt idx="6">
                  <c:v>476178.48</c:v>
                </c:pt>
                <c:pt idx="7">
                  <c:v>396727.98</c:v>
                </c:pt>
                <c:pt idx="8">
                  <c:v>376892.69</c:v>
                </c:pt>
                <c:pt idx="9">
                  <c:v>364492.53</c:v>
                </c:pt>
                <c:pt idx="10">
                  <c:v>303602.3</c:v>
                </c:pt>
                <c:pt idx="11">
                  <c:v>271910.7</c:v>
                </c:pt>
                <c:pt idx="12">
                  <c:v>238166.15</c:v>
                </c:pt>
                <c:pt idx="13">
                  <c:v>193856.44</c:v>
                </c:pt>
                <c:pt idx="14">
                  <c:v>178829.1</c:v>
                </c:pt>
                <c:pt idx="15">
                  <c:v>145128.29999999999</c:v>
                </c:pt>
                <c:pt idx="16">
                  <c:v>110301.59</c:v>
                </c:pt>
                <c:pt idx="17">
                  <c:v>90396.93</c:v>
                </c:pt>
                <c:pt idx="18">
                  <c:v>86539.98</c:v>
                </c:pt>
                <c:pt idx="19">
                  <c:v>76338.86</c:v>
                </c:pt>
                <c:pt idx="20">
                  <c:v>49436.67</c:v>
                </c:pt>
                <c:pt idx="21">
                  <c:v>39423.74</c:v>
                </c:pt>
                <c:pt idx="22">
                  <c:v>37450.97</c:v>
                </c:pt>
                <c:pt idx="23">
                  <c:v>21416.54</c:v>
                </c:pt>
                <c:pt idx="24">
                  <c:v>15836.98</c:v>
                </c:pt>
                <c:pt idx="25">
                  <c:v>7744.87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DGRAFICOS!$C$33</c15:sqref>
                  <c15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72C-4AB7-9924-BF18ABD5828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4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704E-2"/>
                  <c:y val="-1.54275431618646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dLbl>
              <c:idx val="19"/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37C-41A9-AC1E-5D21F6C45C93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DGRAFICOS!$A$37:$A$58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GLOBAL</c:v>
                </c:pt>
                <c:pt idx="11">
                  <c:v>PANAMERICAN</c:v>
                </c:pt>
                <c:pt idx="12">
                  <c:v>EQUIDAD</c:v>
                </c:pt>
                <c:pt idx="13">
                  <c:v>COLMENA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DGRAFICOS!$C$37:$C$58</c15:sqref>
                  </c15:fullRef>
                </c:ext>
              </c:extLst>
              <c:f>DGRAFICOS!$C$37:$C$56</c:f>
              <c:numCache>
                <c:formatCode>#,##0.0_);\(#,##0.0\)</c:formatCode>
                <c:ptCount val="20"/>
                <c:pt idx="0">
                  <c:v>2502700.1800000002</c:v>
                </c:pt>
                <c:pt idx="1">
                  <c:v>1823734.5</c:v>
                </c:pt>
                <c:pt idx="2">
                  <c:v>1019537.73</c:v>
                </c:pt>
                <c:pt idx="3">
                  <c:v>963557.67</c:v>
                </c:pt>
                <c:pt idx="4">
                  <c:v>637456.94999999995</c:v>
                </c:pt>
                <c:pt idx="5">
                  <c:v>484800.44</c:v>
                </c:pt>
                <c:pt idx="6">
                  <c:v>264924.88</c:v>
                </c:pt>
                <c:pt idx="7">
                  <c:v>233680.56</c:v>
                </c:pt>
                <c:pt idx="8">
                  <c:v>227486.89</c:v>
                </c:pt>
                <c:pt idx="9">
                  <c:v>216736.68</c:v>
                </c:pt>
                <c:pt idx="10">
                  <c:v>145266.79</c:v>
                </c:pt>
                <c:pt idx="11">
                  <c:v>143762.23999999999</c:v>
                </c:pt>
                <c:pt idx="12">
                  <c:v>97316.59</c:v>
                </c:pt>
                <c:pt idx="13">
                  <c:v>85462.54</c:v>
                </c:pt>
                <c:pt idx="14">
                  <c:v>80033.16</c:v>
                </c:pt>
                <c:pt idx="15">
                  <c:v>56042.03</c:v>
                </c:pt>
                <c:pt idx="16">
                  <c:v>26721.86</c:v>
                </c:pt>
                <c:pt idx="17">
                  <c:v>21619.82</c:v>
                </c:pt>
                <c:pt idx="18">
                  <c:v>9242.07</c:v>
                </c:pt>
                <c:pt idx="19">
                  <c:v>5466.44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2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DGRAFICOS!$B$36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DGRAFICOS!$A$37:$A$57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GLOBAL</c:v>
                </c:pt>
                <c:pt idx="11">
                  <c:v>PANAMERICAN</c:v>
                </c:pt>
                <c:pt idx="12">
                  <c:v>EQUIDAD</c:v>
                </c:pt>
                <c:pt idx="13">
                  <c:v>COLMENA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DGRAFICOS!$B$37:$B$57</c15:sqref>
                  </c15:fullRef>
                </c:ext>
              </c:extLst>
              <c:f>DGRAFICOS!$B$37:$B$56</c:f>
              <c:numCache>
                <c:formatCode>#,##0.0_);\(#,##0.0\)</c:formatCode>
                <c:ptCount val="20"/>
                <c:pt idx="0">
                  <c:v>2295289.4900000002</c:v>
                </c:pt>
                <c:pt idx="1">
                  <c:v>1782296.81</c:v>
                </c:pt>
                <c:pt idx="2">
                  <c:v>1214869.3600000001</c:v>
                </c:pt>
                <c:pt idx="3">
                  <c:v>512684.37</c:v>
                </c:pt>
                <c:pt idx="4">
                  <c:v>589488.57999999996</c:v>
                </c:pt>
                <c:pt idx="5">
                  <c:v>425096.49</c:v>
                </c:pt>
                <c:pt idx="6">
                  <c:v>241566.99</c:v>
                </c:pt>
                <c:pt idx="7">
                  <c:v>210637.49</c:v>
                </c:pt>
                <c:pt idx="8">
                  <c:v>210604.79999999999</c:v>
                </c:pt>
                <c:pt idx="9">
                  <c:v>165222.48000000001</c:v>
                </c:pt>
                <c:pt idx="10">
                  <c:v>100229.92</c:v>
                </c:pt>
                <c:pt idx="11">
                  <c:v>133398.09</c:v>
                </c:pt>
                <c:pt idx="12">
                  <c:v>91356.04</c:v>
                </c:pt>
                <c:pt idx="13">
                  <c:v>85146.34</c:v>
                </c:pt>
                <c:pt idx="14">
                  <c:v>66263.7</c:v>
                </c:pt>
                <c:pt idx="15">
                  <c:v>57684.74</c:v>
                </c:pt>
                <c:pt idx="16">
                  <c:v>22220.47</c:v>
                </c:pt>
                <c:pt idx="17">
                  <c:v>5981.44</c:v>
                </c:pt>
                <c:pt idx="18">
                  <c:v>12088.19</c:v>
                </c:pt>
                <c:pt idx="19">
                  <c:v>4512.8999999999996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DGRAFICOS!$C$36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DGRAFICOS!$A$37:$A$57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GLOBAL</c:v>
                </c:pt>
                <c:pt idx="11">
                  <c:v>PANAMERICAN</c:v>
                </c:pt>
                <c:pt idx="12">
                  <c:v>EQUIDAD</c:v>
                </c:pt>
                <c:pt idx="13">
                  <c:v>COLMENA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DGRAFICOS!$C$37:$C$57</c15:sqref>
                  </c15:fullRef>
                </c:ext>
              </c:extLst>
              <c:f>DGRAFICOS!$C$37:$C$56</c:f>
              <c:numCache>
                <c:formatCode>#,##0.0_);\(#,##0.0\)</c:formatCode>
                <c:ptCount val="20"/>
                <c:pt idx="0">
                  <c:v>2502700.1800000002</c:v>
                </c:pt>
                <c:pt idx="1">
                  <c:v>1823734.5</c:v>
                </c:pt>
                <c:pt idx="2">
                  <c:v>1019537.73</c:v>
                </c:pt>
                <c:pt idx="3">
                  <c:v>963557.67</c:v>
                </c:pt>
                <c:pt idx="4">
                  <c:v>637456.94999999995</c:v>
                </c:pt>
                <c:pt idx="5">
                  <c:v>484800.44</c:v>
                </c:pt>
                <c:pt idx="6">
                  <c:v>264924.88</c:v>
                </c:pt>
                <c:pt idx="7">
                  <c:v>233680.56</c:v>
                </c:pt>
                <c:pt idx="8">
                  <c:v>227486.89</c:v>
                </c:pt>
                <c:pt idx="9">
                  <c:v>216736.68</c:v>
                </c:pt>
                <c:pt idx="10">
                  <c:v>145266.79</c:v>
                </c:pt>
                <c:pt idx="11">
                  <c:v>143762.23999999999</c:v>
                </c:pt>
                <c:pt idx="12">
                  <c:v>97316.59</c:v>
                </c:pt>
                <c:pt idx="13">
                  <c:v>85462.54</c:v>
                </c:pt>
                <c:pt idx="14">
                  <c:v>80033.16</c:v>
                </c:pt>
                <c:pt idx="15">
                  <c:v>56042.03</c:v>
                </c:pt>
                <c:pt idx="16">
                  <c:v>26721.86</c:v>
                </c:pt>
                <c:pt idx="17">
                  <c:v>21619.82</c:v>
                </c:pt>
                <c:pt idx="18">
                  <c:v>9242.07</c:v>
                </c:pt>
                <c:pt idx="19">
                  <c:v>5466.44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2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4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101568890003453"/>
          <c:y val="0.28584287330732605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DGRAFICOS!$B$62</c:f>
              <c:strCache>
                <c:ptCount val="1"/>
                <c:pt idx="0">
                  <c:v>abr-23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DGRAFICOS!$A$63:$A$65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DGRAFICOS!$B$63:$B$65</c:f>
              <c:numCache>
                <c:formatCode>#,##0.0_);\(#,##0.0\)</c:formatCode>
                <c:ptCount val="3"/>
                <c:pt idx="0">
                  <c:v>530.07000000000005</c:v>
                </c:pt>
                <c:pt idx="1">
                  <c:v>1.08</c:v>
                </c:pt>
                <c:pt idx="2">
                  <c:v>365.16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DGRAFICOS!$C$62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DGRAFICOS!$A$63:$A$65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DGRAFICOS!$C$63:$C$65</c:f>
              <c:numCache>
                <c:formatCode>#,##0.0_);\(#,##0.0\)</c:formatCode>
                <c:ptCount val="3"/>
                <c:pt idx="0">
                  <c:v>160.78</c:v>
                </c:pt>
                <c:pt idx="1">
                  <c:v>0.2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098873929625952"/>
          <c:y val="0.30419754907642538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2578125" defaultRowHeight="12.75"/>
  <cols>
    <col min="1" max="1" width="1.28515625" style="47" customWidth="1"/>
    <col min="2" max="2" width="11.28515625" style="47" customWidth="1"/>
    <col min="3" max="4" width="34.140625" style="47" customWidth="1"/>
    <col min="5" max="5" width="10.7109375" style="47" customWidth="1"/>
    <col min="6" max="7" width="34.140625" style="47" customWidth="1"/>
    <col min="8" max="16384" width="11.42578125" style="47"/>
  </cols>
  <sheetData>
    <row r="1" spans="2:7" ht="2.25" customHeight="1" thickBot="1"/>
    <row r="2" spans="2:7" s="93" customFormat="1" ht="20.25">
      <c r="B2" s="347" t="s">
        <v>125</v>
      </c>
      <c r="C2" s="348"/>
      <c r="D2" s="348"/>
      <c r="E2" s="348"/>
      <c r="F2" s="348"/>
      <c r="G2" s="349"/>
    </row>
    <row r="3" spans="2:7" s="93" customFormat="1" ht="20.25">
      <c r="B3" s="350" t="s">
        <v>126</v>
      </c>
      <c r="C3" s="351"/>
      <c r="D3" s="351"/>
      <c r="E3" s="351"/>
      <c r="F3" s="351"/>
      <c r="G3" s="352"/>
    </row>
    <row r="4" spans="2:7" s="129" customFormat="1" ht="18">
      <c r="B4" s="358" t="s">
        <v>217</v>
      </c>
      <c r="C4" s="359"/>
      <c r="D4" s="359"/>
      <c r="E4" s="359"/>
      <c r="F4" s="359"/>
      <c r="G4" s="360"/>
    </row>
    <row r="5" spans="2:7" s="93" customFormat="1" ht="21" thickBot="1">
      <c r="B5" s="353" t="s">
        <v>26</v>
      </c>
      <c r="C5" s="354"/>
      <c r="D5" s="354"/>
      <c r="E5" s="354"/>
      <c r="F5" s="354"/>
      <c r="G5" s="355"/>
    </row>
    <row r="6" spans="2:7" ht="23.25" customHeight="1" thickBot="1">
      <c r="B6" s="318" t="s">
        <v>105</v>
      </c>
      <c r="C6" s="361" t="s">
        <v>106</v>
      </c>
      <c r="D6" s="362"/>
      <c r="E6" s="319" t="s">
        <v>105</v>
      </c>
      <c r="F6" s="356" t="s">
        <v>106</v>
      </c>
      <c r="G6" s="357"/>
    </row>
    <row r="7" spans="2:7" s="230" customFormat="1" ht="21" customHeight="1">
      <c r="B7" s="315" t="s">
        <v>107</v>
      </c>
      <c r="C7" s="340" t="s">
        <v>127</v>
      </c>
      <c r="D7" s="341"/>
      <c r="E7" s="314" t="s">
        <v>107</v>
      </c>
      <c r="F7" s="340" t="s">
        <v>65</v>
      </c>
      <c r="G7" s="341"/>
    </row>
    <row r="8" spans="2:7" s="230" customFormat="1" ht="21" customHeight="1">
      <c r="B8" s="316" t="s">
        <v>107</v>
      </c>
      <c r="C8" s="342" t="s">
        <v>130</v>
      </c>
      <c r="D8" s="343"/>
      <c r="E8" s="312" t="s">
        <v>108</v>
      </c>
      <c r="F8" s="342" t="s">
        <v>123</v>
      </c>
      <c r="G8" s="343"/>
    </row>
    <row r="9" spans="2:7" s="230" customFormat="1" ht="21" customHeight="1">
      <c r="B9" s="316" t="s">
        <v>107</v>
      </c>
      <c r="C9" s="342" t="s">
        <v>114</v>
      </c>
      <c r="D9" s="343"/>
      <c r="E9" s="312" t="s">
        <v>108</v>
      </c>
      <c r="F9" s="342" t="s">
        <v>124</v>
      </c>
      <c r="G9" s="343"/>
    </row>
    <row r="10" spans="2:7" s="230" customFormat="1" ht="21" customHeight="1">
      <c r="B10" s="316" t="s">
        <v>107</v>
      </c>
      <c r="C10" s="342" t="s">
        <v>129</v>
      </c>
      <c r="D10" s="343"/>
      <c r="E10" s="312" t="s">
        <v>108</v>
      </c>
      <c r="F10" s="342" t="s">
        <v>180</v>
      </c>
      <c r="G10" s="343"/>
    </row>
    <row r="11" spans="2:7" s="230" customFormat="1" ht="21" customHeight="1">
      <c r="B11" s="316" t="s">
        <v>107</v>
      </c>
      <c r="C11" s="342" t="s">
        <v>128</v>
      </c>
      <c r="D11" s="343"/>
      <c r="E11" s="312" t="s">
        <v>107</v>
      </c>
      <c r="F11" s="342" t="s">
        <v>168</v>
      </c>
      <c r="G11" s="343"/>
    </row>
    <row r="12" spans="2:7" s="230" customFormat="1" ht="21" customHeight="1">
      <c r="B12" s="316" t="s">
        <v>107</v>
      </c>
      <c r="C12" s="342" t="s">
        <v>181</v>
      </c>
      <c r="D12" s="343"/>
      <c r="E12" s="312" t="s">
        <v>108</v>
      </c>
      <c r="F12" s="342" t="s">
        <v>177</v>
      </c>
      <c r="G12" s="343"/>
    </row>
    <row r="13" spans="2:7" s="230" customFormat="1" ht="21" customHeight="1">
      <c r="B13" s="316" t="s">
        <v>107</v>
      </c>
      <c r="C13" s="342" t="s">
        <v>182</v>
      </c>
      <c r="D13" s="343"/>
      <c r="E13" s="312" t="s">
        <v>108</v>
      </c>
      <c r="F13" s="342" t="s">
        <v>178</v>
      </c>
      <c r="G13" s="343"/>
    </row>
    <row r="14" spans="2:7" s="230" customFormat="1" ht="21" customHeight="1">
      <c r="B14" s="316" t="s">
        <v>107</v>
      </c>
      <c r="C14" s="342" t="s">
        <v>57</v>
      </c>
      <c r="D14" s="343"/>
      <c r="E14" s="312" t="s">
        <v>108</v>
      </c>
      <c r="F14" s="342" t="s">
        <v>183</v>
      </c>
      <c r="G14" s="343"/>
    </row>
    <row r="15" spans="2:7" s="230" customFormat="1" ht="21" customHeight="1">
      <c r="B15" s="316" t="s">
        <v>108</v>
      </c>
      <c r="C15" s="342" t="s">
        <v>104</v>
      </c>
      <c r="D15" s="343"/>
      <c r="E15" s="312" t="s">
        <v>107</v>
      </c>
      <c r="F15" s="342" t="s">
        <v>16</v>
      </c>
      <c r="G15" s="343"/>
    </row>
    <row r="16" spans="2:7" s="230" customFormat="1" ht="21" customHeight="1">
      <c r="B16" s="316" t="s">
        <v>107</v>
      </c>
      <c r="C16" s="342" t="s">
        <v>40</v>
      </c>
      <c r="D16" s="343"/>
      <c r="E16" s="312" t="s">
        <v>108</v>
      </c>
      <c r="F16" s="342" t="s">
        <v>188</v>
      </c>
      <c r="G16" s="343"/>
    </row>
    <row r="17" spans="2:7" s="230" customFormat="1" ht="21" customHeight="1">
      <c r="B17" s="316" t="s">
        <v>108</v>
      </c>
      <c r="C17" s="342" t="s">
        <v>109</v>
      </c>
      <c r="D17" s="343"/>
      <c r="E17" s="312" t="s">
        <v>108</v>
      </c>
      <c r="F17" s="342" t="s">
        <v>189</v>
      </c>
      <c r="G17" s="343"/>
    </row>
    <row r="18" spans="2:7" s="230" customFormat="1" ht="21" customHeight="1">
      <c r="B18" s="316" t="s">
        <v>108</v>
      </c>
      <c r="C18" s="342" t="s">
        <v>110</v>
      </c>
      <c r="D18" s="343"/>
      <c r="E18" s="312" t="s">
        <v>108</v>
      </c>
      <c r="F18" s="342" t="s">
        <v>190</v>
      </c>
      <c r="G18" s="343"/>
    </row>
    <row r="19" spans="2:7" s="230" customFormat="1" ht="21" customHeight="1">
      <c r="B19" s="316" t="s">
        <v>108</v>
      </c>
      <c r="C19" s="342" t="s">
        <v>111</v>
      </c>
      <c r="D19" s="343"/>
      <c r="E19" s="312" t="s">
        <v>107</v>
      </c>
      <c r="F19" s="342" t="s">
        <v>17</v>
      </c>
      <c r="G19" s="343"/>
    </row>
    <row r="20" spans="2:7" s="230" customFormat="1" ht="21" customHeight="1">
      <c r="B20" s="316" t="s">
        <v>107</v>
      </c>
      <c r="C20" s="342" t="s">
        <v>41</v>
      </c>
      <c r="D20" s="343"/>
      <c r="E20" s="312" t="s">
        <v>108</v>
      </c>
      <c r="F20" s="342" t="s">
        <v>113</v>
      </c>
      <c r="G20" s="343"/>
    </row>
    <row r="21" spans="2:7" s="230" customFormat="1" ht="21" customHeight="1">
      <c r="B21" s="316" t="s">
        <v>107</v>
      </c>
      <c r="C21" s="342" t="s">
        <v>70</v>
      </c>
      <c r="D21" s="343"/>
      <c r="E21" s="312" t="s">
        <v>108</v>
      </c>
      <c r="F21" s="342" t="s">
        <v>112</v>
      </c>
      <c r="G21" s="343"/>
    </row>
    <row r="22" spans="2:7" s="230" customFormat="1" ht="21" customHeight="1">
      <c r="B22" s="316" t="s">
        <v>108</v>
      </c>
      <c r="C22" s="342" t="s">
        <v>116</v>
      </c>
      <c r="D22" s="343"/>
      <c r="E22" s="312" t="s">
        <v>108</v>
      </c>
      <c r="F22" s="342" t="s">
        <v>184</v>
      </c>
      <c r="G22" s="343"/>
    </row>
    <row r="23" spans="2:7" s="230" customFormat="1" ht="21" customHeight="1">
      <c r="B23" s="316" t="s">
        <v>108</v>
      </c>
      <c r="C23" s="342" t="s">
        <v>117</v>
      </c>
      <c r="D23" s="343"/>
      <c r="E23" s="312" t="s">
        <v>107</v>
      </c>
      <c r="F23" s="342" t="s">
        <v>115</v>
      </c>
      <c r="G23" s="343"/>
    </row>
    <row r="24" spans="2:7" s="230" customFormat="1" ht="21" customHeight="1">
      <c r="B24" s="316" t="s">
        <v>107</v>
      </c>
      <c r="C24" s="342" t="s">
        <v>139</v>
      </c>
      <c r="D24" s="343"/>
      <c r="E24" s="312" t="s">
        <v>107</v>
      </c>
      <c r="F24" s="342" t="s">
        <v>74</v>
      </c>
      <c r="G24" s="343"/>
    </row>
    <row r="25" spans="2:7" s="230" customFormat="1" ht="21" customHeight="1">
      <c r="B25" s="316" t="s">
        <v>107</v>
      </c>
      <c r="C25" s="342" t="s">
        <v>179</v>
      </c>
      <c r="D25" s="343"/>
      <c r="E25" s="312" t="s">
        <v>107</v>
      </c>
      <c r="F25" s="342" t="s">
        <v>176</v>
      </c>
      <c r="G25" s="343"/>
    </row>
    <row r="26" spans="2:7" s="230" customFormat="1" ht="21" customHeight="1">
      <c r="B26" s="316" t="s">
        <v>108</v>
      </c>
      <c r="C26" s="342" t="s">
        <v>186</v>
      </c>
      <c r="D26" s="343"/>
      <c r="E26" s="312" t="s">
        <v>107</v>
      </c>
      <c r="F26" s="342" t="s">
        <v>14</v>
      </c>
      <c r="G26" s="343"/>
    </row>
    <row r="27" spans="2:7" s="230" customFormat="1" ht="21" customHeight="1">
      <c r="B27" s="316" t="s">
        <v>108</v>
      </c>
      <c r="C27" s="342" t="s">
        <v>185</v>
      </c>
      <c r="D27" s="343"/>
      <c r="E27" s="312" t="s">
        <v>107</v>
      </c>
      <c r="F27" s="342" t="s">
        <v>154</v>
      </c>
      <c r="G27" s="343"/>
    </row>
    <row r="28" spans="2:7" s="230" customFormat="1" ht="21" customHeight="1" thickBot="1">
      <c r="B28" s="317" t="s">
        <v>108</v>
      </c>
      <c r="C28" s="345" t="s">
        <v>187</v>
      </c>
      <c r="D28" s="346"/>
      <c r="E28" s="313"/>
      <c r="F28" s="345"/>
      <c r="G28" s="346"/>
    </row>
    <row r="29" spans="2:7">
      <c r="C29" s="344"/>
      <c r="D29" s="344"/>
    </row>
  </sheetData>
  <mergeCells count="51">
    <mergeCell ref="F11:G11"/>
    <mergeCell ref="C11:D11"/>
    <mergeCell ref="F10:G10"/>
    <mergeCell ref="C10:D10"/>
    <mergeCell ref="F12:G12"/>
    <mergeCell ref="C12:D12"/>
    <mergeCell ref="B2:G2"/>
    <mergeCell ref="B3:G3"/>
    <mergeCell ref="B5:G5"/>
    <mergeCell ref="F6:G6"/>
    <mergeCell ref="B4:G4"/>
    <mergeCell ref="C6:D6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F21:G21"/>
    <mergeCell ref="C16:D16"/>
    <mergeCell ref="C17:D17"/>
    <mergeCell ref="C19:D19"/>
    <mergeCell ref="C15:D15"/>
    <mergeCell ref="F20:G20"/>
    <mergeCell ref="C20:D20"/>
    <mergeCell ref="C21:D21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C7:D7"/>
    <mergeCell ref="F7:G7"/>
    <mergeCell ref="C8:D8"/>
    <mergeCell ref="F8:G8"/>
    <mergeCell ref="C9:D9"/>
    <mergeCell ref="F9:G9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7" customWidth="1"/>
    <col min="2" max="2" width="47.140625" style="47" customWidth="1"/>
    <col min="3" max="3" width="22.28515625" style="47" customWidth="1"/>
    <col min="4" max="4" width="20.42578125" style="47" customWidth="1"/>
    <col min="5" max="5" width="20" style="47" customWidth="1"/>
    <col min="6" max="6" width="16.140625" style="47" hidden="1" customWidth="1"/>
    <col min="7" max="16384" width="11.42578125" style="47"/>
  </cols>
  <sheetData>
    <row r="1" spans="2:19" ht="13.5" customHeight="1">
      <c r="B1" s="363" t="s">
        <v>27</v>
      </c>
      <c r="C1" s="363"/>
      <c r="D1" s="276"/>
      <c r="E1" s="276"/>
      <c r="F1" s="275"/>
    </row>
    <row r="2" spans="2:19" ht="13.5" customHeight="1">
      <c r="B2" s="363"/>
      <c r="C2" s="363"/>
      <c r="D2" s="276"/>
      <c r="E2" s="276"/>
      <c r="F2" s="275"/>
    </row>
    <row r="3" spans="2:19" ht="20.25">
      <c r="B3" s="365" t="s">
        <v>197</v>
      </c>
      <c r="C3" s="365"/>
      <c r="D3" s="365"/>
      <c r="E3" s="365"/>
      <c r="F3" s="365"/>
    </row>
    <row r="4" spans="2:19" ht="20.25" customHeight="1">
      <c r="B4" s="379" t="s">
        <v>169</v>
      </c>
      <c r="C4" s="379"/>
      <c r="D4" s="379"/>
      <c r="E4" s="379"/>
      <c r="F4" s="379"/>
    </row>
    <row r="5" spans="2:19" ht="18" customHeight="1">
      <c r="B5" s="366" t="s">
        <v>242</v>
      </c>
      <c r="C5" s="366"/>
      <c r="D5" s="366"/>
      <c r="E5" s="366"/>
      <c r="F5" s="366"/>
    </row>
    <row r="6" spans="2:19" ht="12.75" customHeight="1" thickBot="1">
      <c r="B6" s="389" t="s">
        <v>79</v>
      </c>
      <c r="C6" s="389"/>
      <c r="D6" s="389"/>
      <c r="E6" s="389"/>
      <c r="F6" s="389"/>
    </row>
    <row r="7" spans="2:19" s="35" customFormat="1" ht="42" customHeight="1" thickTop="1" thickBot="1">
      <c r="B7" s="295" t="s">
        <v>28</v>
      </c>
      <c r="C7" s="296" t="s">
        <v>276</v>
      </c>
      <c r="D7" s="296" t="s">
        <v>34</v>
      </c>
      <c r="E7" s="297" t="s">
        <v>216</v>
      </c>
      <c r="F7" s="38" t="s">
        <v>21</v>
      </c>
    </row>
    <row r="8" spans="2:19" ht="24.75" customHeight="1" thickTop="1">
      <c r="B8" s="79" t="s">
        <v>80</v>
      </c>
      <c r="E8" s="70"/>
      <c r="F8" s="70"/>
    </row>
    <row r="9" spans="2:19" ht="18" customHeight="1">
      <c r="B9" s="69" t="s">
        <v>245</v>
      </c>
      <c r="C9" s="80">
        <v>11215</v>
      </c>
      <c r="D9" s="80">
        <v>2758</v>
      </c>
      <c r="E9" s="81">
        <v>3171</v>
      </c>
      <c r="F9" s="81">
        <v>42135.05</v>
      </c>
    </row>
    <row r="10" spans="2:19" ht="18" customHeight="1">
      <c r="B10" s="69" t="s">
        <v>246</v>
      </c>
      <c r="C10" s="80">
        <v>0</v>
      </c>
      <c r="D10" s="80">
        <v>0</v>
      </c>
      <c r="E10" s="81">
        <v>0</v>
      </c>
      <c r="F10" s="81">
        <v>0</v>
      </c>
    </row>
    <row r="11" spans="2:19" ht="18" customHeight="1">
      <c r="B11" s="69" t="s">
        <v>247</v>
      </c>
      <c r="C11" s="80">
        <v>20890</v>
      </c>
      <c r="D11" s="80">
        <v>163347</v>
      </c>
      <c r="E11" s="81">
        <v>44408</v>
      </c>
      <c r="F11" s="81">
        <v>982934.56</v>
      </c>
    </row>
    <row r="12" spans="2:19" ht="18" customHeight="1">
      <c r="B12" s="69" t="s">
        <v>248</v>
      </c>
      <c r="C12" s="80">
        <v>0</v>
      </c>
      <c r="D12" s="80">
        <v>0</v>
      </c>
      <c r="E12" s="81">
        <v>0</v>
      </c>
      <c r="F12" s="81">
        <v>35522.82</v>
      </c>
    </row>
    <row r="13" spans="2:19" ht="18" customHeight="1">
      <c r="B13" s="69" t="s">
        <v>249</v>
      </c>
      <c r="C13" s="80">
        <v>0</v>
      </c>
      <c r="D13" s="80">
        <v>0</v>
      </c>
      <c r="E13" s="81">
        <v>0</v>
      </c>
      <c r="F13" s="81">
        <v>2353.13</v>
      </c>
    </row>
    <row r="14" spans="2:19" ht="18" customHeight="1">
      <c r="B14" s="69" t="s">
        <v>250</v>
      </c>
      <c r="C14" s="80">
        <v>525</v>
      </c>
      <c r="D14" s="80">
        <v>3371</v>
      </c>
      <c r="E14" s="81">
        <v>2877</v>
      </c>
      <c r="F14" s="81">
        <v>100.5</v>
      </c>
    </row>
    <row r="15" spans="2:19" ht="18" customHeight="1">
      <c r="B15" s="69" t="s">
        <v>251</v>
      </c>
      <c r="C15" s="80">
        <v>0</v>
      </c>
      <c r="D15" s="80">
        <v>730</v>
      </c>
      <c r="E15" s="81">
        <v>0</v>
      </c>
      <c r="F15" s="81">
        <v>87529.98</v>
      </c>
      <c r="R15" s="109"/>
      <c r="S15" s="109"/>
    </row>
    <row r="16" spans="2:19" ht="18" customHeight="1">
      <c r="B16" s="69" t="s">
        <v>252</v>
      </c>
      <c r="C16" s="80">
        <v>0</v>
      </c>
      <c r="D16" s="80">
        <v>13789</v>
      </c>
      <c r="E16" s="81">
        <v>58</v>
      </c>
      <c r="F16" s="81"/>
      <c r="R16" s="109"/>
      <c r="S16" s="109"/>
    </row>
    <row r="17" spans="2:20" ht="18" customHeight="1" thickBot="1">
      <c r="B17" s="69" t="s">
        <v>253</v>
      </c>
      <c r="C17" s="80">
        <v>0</v>
      </c>
      <c r="D17" s="80">
        <v>115</v>
      </c>
      <c r="E17" s="81">
        <v>388</v>
      </c>
      <c r="F17" s="81"/>
      <c r="R17" s="109"/>
      <c r="S17" s="109"/>
    </row>
    <row r="18" spans="2:20" s="40" customFormat="1" ht="24" customHeight="1" thickBot="1">
      <c r="B18" s="36" t="s">
        <v>75</v>
      </c>
      <c r="C18" s="65">
        <v>32630</v>
      </c>
      <c r="D18" s="65">
        <v>184110</v>
      </c>
      <c r="E18" s="122">
        <v>50902</v>
      </c>
      <c r="F18" s="122">
        <v>1150576.04</v>
      </c>
      <c r="R18" s="47"/>
      <c r="S18" s="47"/>
      <c r="T18" s="209"/>
    </row>
    <row r="19" spans="2:20" ht="21.75" customHeight="1" thickTop="1">
      <c r="B19" s="79" t="s">
        <v>81</v>
      </c>
      <c r="C19" s="80"/>
      <c r="D19" s="80"/>
      <c r="E19" s="81"/>
      <c r="F19" s="81"/>
    </row>
    <row r="20" spans="2:20" ht="21" hidden="1" customHeight="1">
      <c r="B20" s="69" t="s">
        <v>254</v>
      </c>
      <c r="C20" s="80">
        <v>0</v>
      </c>
      <c r="D20" s="80">
        <v>0</v>
      </c>
      <c r="E20" s="81">
        <v>29</v>
      </c>
      <c r="F20" s="81">
        <v>4603.78</v>
      </c>
    </row>
    <row r="21" spans="2:20" ht="21" customHeight="1">
      <c r="B21" s="69" t="s">
        <v>255</v>
      </c>
      <c r="C21" s="80">
        <v>0</v>
      </c>
      <c r="D21" s="80">
        <v>2355</v>
      </c>
      <c r="E21" s="81">
        <v>0</v>
      </c>
      <c r="F21" s="81">
        <v>862571.19</v>
      </c>
    </row>
    <row r="22" spans="2:20" ht="21" customHeight="1">
      <c r="B22" s="69" t="s">
        <v>256</v>
      </c>
      <c r="C22" s="80">
        <v>1</v>
      </c>
      <c r="D22" s="80">
        <v>0</v>
      </c>
      <c r="E22" s="81">
        <v>0</v>
      </c>
      <c r="F22" s="81">
        <v>3521.31</v>
      </c>
    </row>
    <row r="23" spans="2:20" ht="21" customHeight="1">
      <c r="B23" s="69" t="s">
        <v>257</v>
      </c>
      <c r="C23" s="80">
        <v>17131</v>
      </c>
      <c r="D23" s="80">
        <v>40516</v>
      </c>
      <c r="E23" s="81">
        <v>31210</v>
      </c>
      <c r="F23" s="81">
        <v>3323.63</v>
      </c>
    </row>
    <row r="24" spans="2:20" ht="21" customHeight="1">
      <c r="B24" s="69" t="s">
        <v>258</v>
      </c>
      <c r="C24" s="80">
        <v>1708</v>
      </c>
      <c r="D24" s="80">
        <v>2931</v>
      </c>
      <c r="E24" s="81">
        <v>5497</v>
      </c>
      <c r="F24" s="81" t="e">
        <v>#REF!</v>
      </c>
    </row>
    <row r="25" spans="2:20" ht="21" customHeight="1">
      <c r="B25" s="69" t="s">
        <v>162</v>
      </c>
      <c r="C25" s="80">
        <v>0</v>
      </c>
      <c r="D25" s="80">
        <v>63206</v>
      </c>
      <c r="E25" s="81">
        <v>89</v>
      </c>
      <c r="F25" s="81">
        <v>74385.649999999994</v>
      </c>
    </row>
    <row r="26" spans="2:20" ht="21" customHeight="1">
      <c r="B26" s="69" t="s">
        <v>259</v>
      </c>
      <c r="C26" s="80">
        <v>0</v>
      </c>
      <c r="D26" s="80">
        <v>116</v>
      </c>
      <c r="E26" s="81">
        <v>92</v>
      </c>
      <c r="F26" s="81"/>
    </row>
    <row r="27" spans="2:20" ht="21" customHeight="1">
      <c r="B27" s="69" t="s">
        <v>260</v>
      </c>
      <c r="C27" s="80">
        <v>1</v>
      </c>
      <c r="D27" s="80">
        <v>214</v>
      </c>
      <c r="E27" s="81">
        <v>0</v>
      </c>
      <c r="F27" s="81"/>
    </row>
    <row r="28" spans="2:20" ht="21" customHeight="1">
      <c r="B28" s="69" t="s">
        <v>261</v>
      </c>
      <c r="C28" s="80">
        <v>0</v>
      </c>
      <c r="D28" s="80">
        <v>916</v>
      </c>
      <c r="E28" s="81">
        <v>0</v>
      </c>
      <c r="F28" s="81"/>
    </row>
    <row r="29" spans="2:20" s="40" customFormat="1" ht="24" customHeight="1" thickBot="1">
      <c r="B29" s="41" t="s">
        <v>76</v>
      </c>
      <c r="C29" s="66">
        <v>18841</v>
      </c>
      <c r="D29" s="66">
        <v>110254</v>
      </c>
      <c r="E29" s="123">
        <v>36917</v>
      </c>
      <c r="F29" s="123" t="e">
        <v>#REF!</v>
      </c>
    </row>
    <row r="30" spans="2:20" ht="15.75">
      <c r="B30" s="79" t="s">
        <v>82</v>
      </c>
      <c r="C30" s="80"/>
      <c r="D30" s="80"/>
      <c r="E30" s="81"/>
      <c r="F30" s="81"/>
    </row>
    <row r="31" spans="2:20" ht="18" customHeight="1">
      <c r="B31" s="69" t="s">
        <v>262</v>
      </c>
      <c r="C31" s="80">
        <v>2117</v>
      </c>
      <c r="D31" s="80">
        <v>13633</v>
      </c>
      <c r="E31" s="81">
        <v>3165</v>
      </c>
      <c r="F31" s="81"/>
    </row>
    <row r="32" spans="2:20" ht="18" customHeight="1">
      <c r="B32" s="69" t="s">
        <v>263</v>
      </c>
      <c r="C32" s="80">
        <v>0</v>
      </c>
      <c r="D32" s="80">
        <v>16387</v>
      </c>
      <c r="E32" s="81">
        <v>8658</v>
      </c>
      <c r="F32" s="81"/>
    </row>
    <row r="33" spans="2:6" ht="18" customHeight="1">
      <c r="B33" s="69" t="s">
        <v>264</v>
      </c>
      <c r="C33" s="80">
        <v>0</v>
      </c>
      <c r="D33" s="80">
        <v>0</v>
      </c>
      <c r="E33" s="81">
        <v>0</v>
      </c>
      <c r="F33" s="81"/>
    </row>
    <row r="34" spans="2:6" ht="18" customHeight="1">
      <c r="B34" s="69" t="s">
        <v>265</v>
      </c>
      <c r="C34" s="80">
        <v>0</v>
      </c>
      <c r="D34" s="80">
        <v>0</v>
      </c>
      <c r="E34" s="81">
        <v>0</v>
      </c>
      <c r="F34" s="81"/>
    </row>
    <row r="35" spans="2:6" ht="18" customHeight="1">
      <c r="B35" s="69" t="s">
        <v>266</v>
      </c>
      <c r="C35" s="80">
        <v>33735</v>
      </c>
      <c r="D35" s="80">
        <v>30026</v>
      </c>
      <c r="E35" s="81">
        <v>1273</v>
      </c>
      <c r="F35" s="81"/>
    </row>
    <row r="36" spans="2:6" ht="18" customHeight="1">
      <c r="B36" s="69" t="s">
        <v>267</v>
      </c>
      <c r="C36" s="80">
        <v>-23199</v>
      </c>
      <c r="D36" s="80">
        <v>13664</v>
      </c>
      <c r="E36" s="81">
        <v>0</v>
      </c>
      <c r="F36" s="81"/>
    </row>
    <row r="37" spans="2:6" ht="18" customHeight="1">
      <c r="B37" s="69" t="s">
        <v>268</v>
      </c>
      <c r="C37" s="80">
        <v>1135</v>
      </c>
      <c r="D37" s="80">
        <v>146</v>
      </c>
      <c r="E37" s="81">
        <v>891</v>
      </c>
      <c r="F37" s="81"/>
    </row>
    <row r="38" spans="2:6" s="40" customFormat="1" ht="24" customHeight="1" thickBot="1">
      <c r="B38" s="41" t="s">
        <v>77</v>
      </c>
      <c r="C38" s="66">
        <v>13788</v>
      </c>
      <c r="D38" s="66">
        <v>73856</v>
      </c>
      <c r="E38" s="123">
        <v>13987</v>
      </c>
      <c r="F38" s="123">
        <v>0</v>
      </c>
    </row>
    <row r="39" spans="2:6" s="40" customFormat="1" ht="24" customHeight="1" thickBot="1">
      <c r="B39" s="44" t="s">
        <v>78</v>
      </c>
      <c r="C39" s="65">
        <v>32629</v>
      </c>
      <c r="D39" s="65">
        <v>184110</v>
      </c>
      <c r="E39" s="122">
        <v>50904</v>
      </c>
      <c r="F39" s="122" t="e">
        <v>#REF!</v>
      </c>
    </row>
    <row r="40" spans="2:6" ht="13.5" thickTop="1">
      <c r="B40" s="234" t="s">
        <v>269</v>
      </c>
    </row>
    <row r="41" spans="2:6">
      <c r="B41" s="234"/>
      <c r="F41" s="80" t="e">
        <v>#REF!</v>
      </c>
    </row>
    <row r="46" spans="2:6">
      <c r="C46" s="80"/>
      <c r="D46" s="80"/>
      <c r="E46" s="80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7" customWidth="1"/>
    <col min="3" max="3" width="43.85546875" style="47" customWidth="1"/>
    <col min="4" max="4" width="20.42578125" style="103" customWidth="1"/>
    <col min="5" max="5" width="18.5703125" style="47" customWidth="1"/>
    <col min="6" max="6" width="19.42578125" style="47" customWidth="1"/>
    <col min="7" max="7" width="17.28515625" style="47" hidden="1" customWidth="1"/>
    <col min="8" max="8" width="19" style="47" hidden="1" customWidth="1"/>
    <col min="9" max="16384" width="11.42578125" style="47"/>
  </cols>
  <sheetData>
    <row r="1" spans="3:14" ht="13.5" customHeight="1">
      <c r="C1" s="363" t="s">
        <v>27</v>
      </c>
      <c r="D1" s="363"/>
      <c r="E1" s="277"/>
      <c r="F1" s="277"/>
      <c r="G1" s="274"/>
    </row>
    <row r="2" spans="3:14" ht="13.5" customHeight="1">
      <c r="C2" s="363"/>
      <c r="D2" s="363"/>
      <c r="E2" s="277"/>
      <c r="F2" s="277"/>
      <c r="G2" s="274"/>
    </row>
    <row r="3" spans="3:14" ht="20.25">
      <c r="C3" s="365" t="s">
        <v>197</v>
      </c>
      <c r="D3" s="365"/>
      <c r="E3" s="365"/>
      <c r="F3" s="365"/>
      <c r="G3" s="365"/>
      <c r="H3" s="365"/>
    </row>
    <row r="4" spans="3:14" ht="23.25">
      <c r="C4" s="379" t="s">
        <v>100</v>
      </c>
      <c r="D4" s="379"/>
      <c r="E4" s="379"/>
      <c r="F4" s="379"/>
      <c r="G4" s="379"/>
      <c r="H4" s="379"/>
    </row>
    <row r="5" spans="3:14" ht="18.75">
      <c r="C5" s="397" t="s">
        <v>270</v>
      </c>
      <c r="D5" s="397"/>
      <c r="E5" s="397"/>
      <c r="F5" s="397"/>
      <c r="G5" s="397"/>
      <c r="H5" s="397"/>
      <c r="I5" s="169"/>
      <c r="J5" s="169"/>
      <c r="K5" s="169"/>
      <c r="L5" s="169"/>
      <c r="M5" s="169"/>
      <c r="N5" s="169"/>
    </row>
    <row r="6" spans="3:14" ht="13.5" thickBot="1">
      <c r="C6" s="389" t="s">
        <v>79</v>
      </c>
      <c r="D6" s="389"/>
      <c r="E6" s="389"/>
      <c r="F6" s="389"/>
      <c r="G6" s="389"/>
      <c r="H6" s="389"/>
    </row>
    <row r="7" spans="3:14" s="67" customFormat="1" ht="54.75" customHeight="1" thickTop="1" thickBot="1">
      <c r="C7" s="295" t="s">
        <v>99</v>
      </c>
      <c r="D7" s="296" t="s">
        <v>276</v>
      </c>
      <c r="E7" s="296" t="s">
        <v>277</v>
      </c>
      <c r="F7" s="297" t="s">
        <v>278</v>
      </c>
      <c r="G7" s="119" t="e">
        <v>#REF!</v>
      </c>
      <c r="H7" s="119" t="e">
        <v>#REF!</v>
      </c>
    </row>
    <row r="8" spans="3:14" ht="18" customHeight="1" thickTop="1">
      <c r="C8" s="69" t="s">
        <v>194</v>
      </c>
      <c r="D8" s="334">
        <v>0</v>
      </c>
      <c r="E8" s="334">
        <v>160.78</v>
      </c>
      <c r="F8" s="335">
        <v>0.2</v>
      </c>
      <c r="G8" s="105" t="e">
        <v>#REF!</v>
      </c>
      <c r="H8" s="105" t="e">
        <v>#REF!</v>
      </c>
      <c r="I8" s="106"/>
      <c r="J8" s="72"/>
    </row>
    <row r="9" spans="3:14" ht="18" customHeight="1">
      <c r="C9" s="69" t="s">
        <v>195</v>
      </c>
      <c r="D9" s="334">
        <v>0</v>
      </c>
      <c r="E9" s="334">
        <v>2744.84</v>
      </c>
      <c r="F9" s="335">
        <v>589.02</v>
      </c>
      <c r="G9" s="105" t="e">
        <v>#REF!</v>
      </c>
      <c r="H9" s="105" t="e">
        <v>#REF!</v>
      </c>
      <c r="J9" s="72"/>
    </row>
    <row r="10" spans="3:14" ht="18" customHeight="1">
      <c r="C10" s="69" t="s">
        <v>119</v>
      </c>
      <c r="D10" s="334">
        <v>0</v>
      </c>
      <c r="E10" s="334">
        <v>0.19</v>
      </c>
      <c r="F10" s="335">
        <v>0</v>
      </c>
      <c r="G10" s="105" t="e">
        <v>#REF!</v>
      </c>
      <c r="H10" s="105" t="e">
        <v>#REF!</v>
      </c>
      <c r="J10" s="72"/>
    </row>
    <row r="11" spans="3:14" ht="18" customHeight="1">
      <c r="C11" s="69" t="s">
        <v>279</v>
      </c>
      <c r="D11" s="334">
        <v>0</v>
      </c>
      <c r="E11" s="334">
        <v>0</v>
      </c>
      <c r="F11" s="335">
        <v>-576.9</v>
      </c>
      <c r="G11" s="105"/>
      <c r="H11" s="105"/>
      <c r="J11" s="72"/>
    </row>
    <row r="12" spans="3:14" ht="18" customHeight="1">
      <c r="C12" s="69" t="s">
        <v>95</v>
      </c>
      <c r="D12" s="334">
        <v>451.25</v>
      </c>
      <c r="E12" s="334">
        <v>1346.39</v>
      </c>
      <c r="F12" s="335">
        <v>456.74</v>
      </c>
      <c r="G12" s="105" t="e">
        <v>#REF!</v>
      </c>
      <c r="H12" s="105" t="e">
        <v>#REF!</v>
      </c>
      <c r="J12" s="72"/>
    </row>
    <row r="13" spans="3:14" ht="24" customHeight="1" thickBot="1">
      <c r="C13" s="41" t="s">
        <v>168</v>
      </c>
      <c r="D13" s="336">
        <v>451.25</v>
      </c>
      <c r="E13" s="336">
        <v>-1237.8599999999999</v>
      </c>
      <c r="F13" s="337">
        <v>444.82000000000005</v>
      </c>
      <c r="G13" s="49" t="e">
        <v>#REF!</v>
      </c>
      <c r="H13" s="49" t="e">
        <v>#REF!</v>
      </c>
      <c r="J13" s="72"/>
    </row>
    <row r="14" spans="3:14" ht="18" customHeight="1">
      <c r="C14" s="69" t="s">
        <v>280</v>
      </c>
      <c r="D14" s="334">
        <v>0</v>
      </c>
      <c r="E14" s="334">
        <v>238.98</v>
      </c>
      <c r="F14" s="335">
        <v>368.93</v>
      </c>
      <c r="G14" s="105" t="e">
        <v>#REF!</v>
      </c>
      <c r="H14" s="105" t="e">
        <v>#REF!</v>
      </c>
      <c r="J14" s="72"/>
    </row>
    <row r="15" spans="3:14" ht="18" customHeight="1">
      <c r="C15" s="69" t="s">
        <v>93</v>
      </c>
      <c r="D15" s="334">
        <v>187.82</v>
      </c>
      <c r="E15" s="334">
        <v>1170.8</v>
      </c>
      <c r="F15" s="335">
        <v>525.04999999999995</v>
      </c>
      <c r="G15" s="105" t="e">
        <v>#REF!</v>
      </c>
      <c r="H15" s="105" t="e">
        <v>#REF!</v>
      </c>
      <c r="J15" s="72"/>
    </row>
    <row r="16" spans="3:14" ht="18" customHeight="1">
      <c r="C16" s="69" t="s">
        <v>171</v>
      </c>
      <c r="D16" s="334">
        <v>1071.57</v>
      </c>
      <c r="E16" s="334">
        <v>2810.52</v>
      </c>
      <c r="F16" s="335">
        <v>1920.09</v>
      </c>
      <c r="G16" s="105"/>
      <c r="H16" s="105"/>
      <c r="J16" s="72"/>
    </row>
    <row r="17" spans="3:21" s="40" customFormat="1" ht="24" customHeight="1" thickBot="1">
      <c r="C17" s="41" t="s">
        <v>120</v>
      </c>
      <c r="D17" s="336">
        <v>1335</v>
      </c>
      <c r="E17" s="336">
        <v>162.88000000000011</v>
      </c>
      <c r="F17" s="337">
        <v>1470.93</v>
      </c>
      <c r="G17" s="49" t="e">
        <v>#REF!</v>
      </c>
      <c r="H17" s="49" t="e">
        <v>#REF!</v>
      </c>
      <c r="J17" s="72"/>
      <c r="T17" s="209"/>
      <c r="U17" s="209"/>
    </row>
    <row r="18" spans="3:21" ht="18" customHeight="1">
      <c r="C18" s="69" t="s">
        <v>95</v>
      </c>
      <c r="D18" s="334">
        <v>0</v>
      </c>
      <c r="E18" s="334">
        <v>59.84</v>
      </c>
      <c r="F18" s="335">
        <v>0</v>
      </c>
      <c r="G18" s="105" t="e">
        <v>#REF!</v>
      </c>
      <c r="H18" s="105" t="e">
        <v>#REF!</v>
      </c>
      <c r="J18" s="72"/>
    </row>
    <row r="19" spans="3:21" ht="18" customHeight="1">
      <c r="C19" s="69" t="s">
        <v>96</v>
      </c>
      <c r="D19" s="334">
        <v>0</v>
      </c>
      <c r="E19" s="334">
        <v>76.94</v>
      </c>
      <c r="F19" s="335">
        <v>0.03</v>
      </c>
      <c r="G19" s="105" t="e">
        <v>#REF!</v>
      </c>
      <c r="H19" s="105" t="e">
        <v>#REF!</v>
      </c>
      <c r="J19" s="72"/>
    </row>
    <row r="20" spans="3:21" s="46" customFormat="1" ht="21.75" customHeight="1" thickBot="1">
      <c r="C20" s="45" t="s">
        <v>121</v>
      </c>
      <c r="D20" s="336">
        <v>1335</v>
      </c>
      <c r="E20" s="336">
        <v>145.78000000000011</v>
      </c>
      <c r="F20" s="337">
        <v>1470.9</v>
      </c>
      <c r="G20" s="49" t="e">
        <v>#REF!</v>
      </c>
      <c r="H20" s="49" t="e">
        <v>#REF!</v>
      </c>
      <c r="J20" s="72"/>
    </row>
    <row r="21" spans="3:21" ht="18" customHeight="1">
      <c r="C21" s="69" t="s">
        <v>98</v>
      </c>
      <c r="D21" s="334">
        <v>200.25</v>
      </c>
      <c r="E21" s="334">
        <v>0</v>
      </c>
      <c r="F21" s="335">
        <v>579.91999999999996</v>
      </c>
      <c r="G21" s="105" t="e">
        <v>#REF!</v>
      </c>
      <c r="H21" s="105" t="e">
        <v>#REF!</v>
      </c>
      <c r="J21" s="72"/>
    </row>
    <row r="22" spans="3:21" s="46" customFormat="1" ht="21.75" customHeight="1" thickBot="1">
      <c r="C22" s="120" t="s">
        <v>122</v>
      </c>
      <c r="D22" s="338">
        <v>1134.75</v>
      </c>
      <c r="E22" s="338">
        <v>145.78000000000011</v>
      </c>
      <c r="F22" s="339">
        <v>890.98000000000013</v>
      </c>
      <c r="G22" s="121" t="e">
        <v>#REF!</v>
      </c>
      <c r="H22" s="121" t="e">
        <v>#REF!</v>
      </c>
      <c r="I22" s="167"/>
      <c r="J22" s="72"/>
    </row>
    <row r="23" spans="3:21" ht="13.5" thickTop="1">
      <c r="C23" s="234" t="s">
        <v>241</v>
      </c>
      <c r="E23" s="103"/>
      <c r="F23" s="207"/>
      <c r="G23" s="103"/>
      <c r="H23" s="103"/>
    </row>
    <row r="24" spans="3:21">
      <c r="C24" s="234"/>
    </row>
    <row r="26" spans="3:21">
      <c r="E26" s="103"/>
      <c r="F26" s="103"/>
      <c r="G26" s="103"/>
      <c r="H26" s="103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2"/>
  <sheetViews>
    <sheetView showGridLines="0" showZeros="0" topLeftCell="H1" zoomScale="80" zoomScaleNormal="80" workbookViewId="0">
      <pane ySplit="4" topLeftCell="A21" activePane="bottomLeft" state="frozen"/>
      <selection activeCell="B7" sqref="B7"/>
      <selection pane="bottomLeft" activeCell="A63" sqref="A63:C65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79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205</v>
      </c>
    </row>
    <row r="2" spans="1:46">
      <c r="A2" s="10" t="s">
        <v>27</v>
      </c>
    </row>
    <row r="3" spans="1:46" ht="6.75" customHeight="1" thickBot="1"/>
    <row r="4" spans="1:46" s="2" customFormat="1" ht="16.5" customHeight="1" thickTop="1" thickBot="1">
      <c r="A4" s="48"/>
      <c r="B4" s="402" t="s">
        <v>172</v>
      </c>
      <c r="C4" s="403"/>
      <c r="D4" s="31"/>
      <c r="E4" s="48"/>
      <c r="F4" s="402" t="s">
        <v>173</v>
      </c>
      <c r="G4" s="403"/>
      <c r="H4" s="31"/>
      <c r="I4" s="48"/>
      <c r="J4" s="402" t="s">
        <v>174</v>
      </c>
      <c r="K4" s="403"/>
      <c r="L4" s="31"/>
      <c r="M4" s="48"/>
      <c r="N4" s="227" t="s">
        <v>68</v>
      </c>
      <c r="O4" s="228"/>
      <c r="P4" s="31"/>
      <c r="Q4" s="48"/>
      <c r="R4" s="402" t="s">
        <v>65</v>
      </c>
      <c r="S4" s="403"/>
      <c r="U4" s="48"/>
      <c r="V4" s="402" t="s">
        <v>15</v>
      </c>
      <c r="W4" s="403"/>
      <c r="Y4" s="48"/>
      <c r="Z4" s="402" t="s">
        <v>171</v>
      </c>
      <c r="AA4" s="403"/>
      <c r="AC4" s="48"/>
      <c r="AD4" s="402" t="s">
        <v>17</v>
      </c>
      <c r="AE4" s="403"/>
      <c r="AG4" s="48"/>
      <c r="AH4" s="398" t="s">
        <v>8</v>
      </c>
      <c r="AI4" s="399"/>
      <c r="AK4" s="48"/>
      <c r="AL4" s="398" t="s">
        <v>72</v>
      </c>
      <c r="AM4" s="399"/>
    </row>
    <row r="5" spans="1:46" s="5" customFormat="1" ht="15" customHeight="1" thickTop="1" thickBot="1">
      <c r="A5" s="48" t="s">
        <v>9</v>
      </c>
      <c r="B5" s="3">
        <v>45046</v>
      </c>
      <c r="C5" s="4">
        <v>45412</v>
      </c>
      <c r="D5" s="11"/>
      <c r="E5" s="48" t="s">
        <v>9</v>
      </c>
      <c r="F5" s="3">
        <v>45046</v>
      </c>
      <c r="G5" s="4">
        <v>45412</v>
      </c>
      <c r="H5" s="11"/>
      <c r="I5" s="48"/>
      <c r="J5" s="3">
        <v>45046</v>
      </c>
      <c r="K5" s="4">
        <v>45412</v>
      </c>
      <c r="L5" s="11"/>
      <c r="M5" s="48"/>
      <c r="N5" s="3">
        <v>45046</v>
      </c>
      <c r="O5" s="4">
        <v>45412</v>
      </c>
      <c r="P5" s="11"/>
      <c r="Q5" s="48"/>
      <c r="R5" s="3">
        <v>45046</v>
      </c>
      <c r="S5" s="4">
        <v>45412</v>
      </c>
      <c r="U5" s="48"/>
      <c r="V5" s="3">
        <v>45046</v>
      </c>
      <c r="W5" s="4">
        <v>45412</v>
      </c>
      <c r="Y5" s="48"/>
      <c r="Z5" s="3">
        <v>45046</v>
      </c>
      <c r="AA5" s="4">
        <v>45412</v>
      </c>
      <c r="AC5" s="48"/>
      <c r="AD5" s="3">
        <v>45046</v>
      </c>
      <c r="AE5" s="4">
        <v>45412</v>
      </c>
      <c r="AG5" s="48" t="s">
        <v>9</v>
      </c>
      <c r="AH5" s="3">
        <v>45046</v>
      </c>
      <c r="AI5" s="4">
        <v>45412</v>
      </c>
      <c r="AK5" s="48" t="s">
        <v>9</v>
      </c>
      <c r="AL5" s="3">
        <v>45046</v>
      </c>
      <c r="AM5" s="4">
        <v>45412</v>
      </c>
      <c r="AN5" s="11"/>
      <c r="AO5"/>
      <c r="AP5" s="12"/>
      <c r="AQ5" s="12"/>
      <c r="AR5"/>
      <c r="AS5"/>
      <c r="AT5"/>
    </row>
    <row r="6" spans="1:46" ht="13.5" customHeight="1" thickTop="1">
      <c r="A6" s="189" t="s">
        <v>31</v>
      </c>
      <c r="B6" s="86">
        <v>1005748.86</v>
      </c>
      <c r="C6" s="87">
        <v>1138461.8799999999</v>
      </c>
      <c r="D6" s="87"/>
      <c r="E6" s="189" t="s">
        <v>31</v>
      </c>
      <c r="F6" s="86">
        <v>480528.01</v>
      </c>
      <c r="G6" s="87">
        <v>606331.16</v>
      </c>
      <c r="H6" s="87"/>
      <c r="I6" s="189" t="s">
        <v>167</v>
      </c>
      <c r="J6" s="320">
        <v>0.48430000000000001</v>
      </c>
      <c r="K6" s="321">
        <v>1.4204000000000001</v>
      </c>
      <c r="L6" s="87"/>
      <c r="M6" s="189" t="s">
        <v>147</v>
      </c>
      <c r="N6" s="86">
        <v>122152.75</v>
      </c>
      <c r="O6" s="87">
        <v>114224.37</v>
      </c>
      <c r="P6" s="87"/>
      <c r="Q6" s="189" t="s">
        <v>31</v>
      </c>
      <c r="R6" s="86">
        <v>265547.02</v>
      </c>
      <c r="S6" s="87">
        <v>281712.61</v>
      </c>
      <c r="U6" s="69" t="s">
        <v>30</v>
      </c>
      <c r="V6" s="86">
        <v>-9989.81</v>
      </c>
      <c r="W6" s="87">
        <v>48003.17</v>
      </c>
      <c r="Y6" s="189" t="s">
        <v>31</v>
      </c>
      <c r="Z6" s="86">
        <v>113895.8</v>
      </c>
      <c r="AA6" s="87">
        <v>91320.34</v>
      </c>
      <c r="AC6" s="69" t="s">
        <v>133</v>
      </c>
      <c r="AD6" s="86">
        <v>111336.03</v>
      </c>
      <c r="AE6" s="87">
        <v>67009.06</v>
      </c>
      <c r="AF6" s="322"/>
      <c r="AG6" s="69" t="s">
        <v>133</v>
      </c>
      <c r="AH6" s="86">
        <v>111336.03</v>
      </c>
      <c r="AI6" s="87">
        <v>67009.06</v>
      </c>
      <c r="AK6" s="189" t="s">
        <v>31</v>
      </c>
      <c r="AL6" s="86">
        <v>5139888.43</v>
      </c>
      <c r="AM6" s="87">
        <v>5501136.9400000004</v>
      </c>
      <c r="AN6" s="15"/>
      <c r="AQ6" s="15"/>
      <c r="AS6" s="13"/>
      <c r="AT6" s="13"/>
    </row>
    <row r="7" spans="1:46" ht="13.5" customHeight="1">
      <c r="A7" s="69" t="s">
        <v>133</v>
      </c>
      <c r="B7" s="86">
        <v>911917.09</v>
      </c>
      <c r="C7" s="87">
        <v>986983.14</v>
      </c>
      <c r="D7" s="87"/>
      <c r="E7" s="189" t="s">
        <v>34</v>
      </c>
      <c r="F7" s="86">
        <v>261806.94</v>
      </c>
      <c r="G7" s="87">
        <v>349892.07</v>
      </c>
      <c r="H7" s="87"/>
      <c r="I7" s="69" t="s">
        <v>132</v>
      </c>
      <c r="J7" s="320">
        <v>0.72570000000000001</v>
      </c>
      <c r="K7" s="321">
        <v>0.76270000000000004</v>
      </c>
      <c r="L7" s="87"/>
      <c r="M7" s="189" t="s">
        <v>31</v>
      </c>
      <c r="N7" s="86">
        <v>103209.86</v>
      </c>
      <c r="O7" s="87">
        <v>108649.36</v>
      </c>
      <c r="P7" s="87"/>
      <c r="Q7" s="69" t="s">
        <v>35</v>
      </c>
      <c r="R7" s="86">
        <v>107817.92</v>
      </c>
      <c r="S7" s="87">
        <v>153596.76999999999</v>
      </c>
      <c r="U7" s="69" t="s">
        <v>134</v>
      </c>
      <c r="V7" s="86">
        <v>-67088.009999999995</v>
      </c>
      <c r="W7" s="87">
        <v>33456.78</v>
      </c>
      <c r="Y7" s="69" t="s">
        <v>133</v>
      </c>
      <c r="Z7" s="86">
        <v>108096.66</v>
      </c>
      <c r="AA7" s="87">
        <v>75458.83</v>
      </c>
      <c r="AC7" s="69" t="s">
        <v>134</v>
      </c>
      <c r="AD7" s="86">
        <v>45248.45</v>
      </c>
      <c r="AE7" s="87">
        <v>55760.94</v>
      </c>
      <c r="AF7" s="322"/>
      <c r="AG7" s="69" t="s">
        <v>134</v>
      </c>
      <c r="AH7" s="86">
        <v>45248.45</v>
      </c>
      <c r="AI7" s="87">
        <v>55760.94</v>
      </c>
      <c r="AK7" s="69" t="s">
        <v>133</v>
      </c>
      <c r="AL7" s="86">
        <v>4024511.3</v>
      </c>
      <c r="AM7" s="87">
        <v>4688375.59</v>
      </c>
      <c r="AN7" s="15"/>
      <c r="AQ7" s="15"/>
      <c r="AS7" s="13"/>
      <c r="AT7" s="13"/>
    </row>
    <row r="8" spans="1:46" ht="13.5" customHeight="1">
      <c r="A8" s="69" t="s">
        <v>33</v>
      </c>
      <c r="B8" s="86">
        <v>663041.04</v>
      </c>
      <c r="C8" s="87">
        <v>717713.61</v>
      </c>
      <c r="D8" s="87"/>
      <c r="E8" s="189" t="s">
        <v>133</v>
      </c>
      <c r="F8" s="86">
        <v>219556.66</v>
      </c>
      <c r="G8" s="87">
        <v>337200.09</v>
      </c>
      <c r="H8" s="87"/>
      <c r="I8" s="189" t="s">
        <v>3</v>
      </c>
      <c r="J8" s="320">
        <v>0.88139999999999996</v>
      </c>
      <c r="K8" s="321">
        <v>0.7218</v>
      </c>
      <c r="L8" s="87"/>
      <c r="M8" s="69" t="s">
        <v>166</v>
      </c>
      <c r="N8" s="86">
        <v>93593.06</v>
      </c>
      <c r="O8" s="87">
        <v>105430.51</v>
      </c>
      <c r="P8" s="87"/>
      <c r="Q8" s="189" t="s">
        <v>147</v>
      </c>
      <c r="R8" s="86">
        <v>146807.54999999999</v>
      </c>
      <c r="S8" s="87">
        <v>148955.38</v>
      </c>
      <c r="U8" s="69" t="s">
        <v>35</v>
      </c>
      <c r="V8" s="86">
        <v>1228.58</v>
      </c>
      <c r="W8" s="87">
        <v>13915.57</v>
      </c>
      <c r="Y8" s="69" t="s">
        <v>34</v>
      </c>
      <c r="Z8" s="86">
        <v>71906.94</v>
      </c>
      <c r="AA8" s="87">
        <v>56417.83</v>
      </c>
      <c r="AC8" s="69" t="s">
        <v>34</v>
      </c>
      <c r="AD8" s="86">
        <v>62921.49</v>
      </c>
      <c r="AE8" s="87">
        <v>53104.18</v>
      </c>
      <c r="AF8" s="322"/>
      <c r="AG8" s="69" t="s">
        <v>34</v>
      </c>
      <c r="AH8" s="86">
        <v>62921.49</v>
      </c>
      <c r="AI8" s="87">
        <v>53104.18</v>
      </c>
      <c r="AK8" s="69" t="s">
        <v>34</v>
      </c>
      <c r="AL8" s="86">
        <v>3783485.74</v>
      </c>
      <c r="AM8" s="87">
        <v>4085873.11</v>
      </c>
      <c r="AN8" s="15"/>
      <c r="AQ8" s="15"/>
      <c r="AS8" s="13"/>
      <c r="AT8" s="13"/>
    </row>
    <row r="9" spans="1:46" ht="13.5" customHeight="1">
      <c r="A9" s="69" t="s">
        <v>34</v>
      </c>
      <c r="B9" s="86">
        <v>810502.67</v>
      </c>
      <c r="C9" s="87">
        <v>712204.82</v>
      </c>
      <c r="D9" s="87"/>
      <c r="E9" s="189" t="s">
        <v>30</v>
      </c>
      <c r="F9" s="86">
        <v>203314.72</v>
      </c>
      <c r="G9" s="87">
        <v>268575.13</v>
      </c>
      <c r="H9" s="87"/>
      <c r="I9" s="69" t="s">
        <v>31</v>
      </c>
      <c r="J9" s="320">
        <v>0.66300000000000003</v>
      </c>
      <c r="K9" s="321">
        <v>0.65920000000000001</v>
      </c>
      <c r="L9" s="87"/>
      <c r="M9" s="69" t="s">
        <v>35</v>
      </c>
      <c r="N9" s="86">
        <v>43675.76</v>
      </c>
      <c r="O9" s="87">
        <v>101034.6</v>
      </c>
      <c r="P9" s="87"/>
      <c r="Q9" s="69" t="s">
        <v>133</v>
      </c>
      <c r="R9" s="86">
        <v>88305.93</v>
      </c>
      <c r="S9" s="87">
        <v>107953.96</v>
      </c>
      <c r="T9">
        <v>0</v>
      </c>
      <c r="U9" s="189" t="s">
        <v>149</v>
      </c>
      <c r="V9" s="86">
        <v>17597.64</v>
      </c>
      <c r="W9" s="87">
        <v>11658.14</v>
      </c>
      <c r="Y9" s="69" t="s">
        <v>134</v>
      </c>
      <c r="Z9" s="86">
        <v>132179.07</v>
      </c>
      <c r="AA9" s="87">
        <v>47832.42</v>
      </c>
      <c r="AC9" s="69" t="s">
        <v>30</v>
      </c>
      <c r="AD9" s="86">
        <v>21801.64</v>
      </c>
      <c r="AE9" s="87">
        <v>46895.5</v>
      </c>
      <c r="AF9" s="322"/>
      <c r="AG9" s="69" t="s">
        <v>30</v>
      </c>
      <c r="AH9" s="86">
        <v>21801.64</v>
      </c>
      <c r="AI9" s="87">
        <v>46895.5</v>
      </c>
      <c r="AK9" s="69" t="s">
        <v>33</v>
      </c>
      <c r="AL9" s="86">
        <v>2684279.7000000002</v>
      </c>
      <c r="AM9" s="87">
        <v>3961310.93</v>
      </c>
      <c r="AN9" s="15"/>
      <c r="AQ9" s="15"/>
      <c r="AS9" s="13"/>
      <c r="AT9" s="13"/>
    </row>
    <row r="10" spans="1:46" ht="13.5" customHeight="1">
      <c r="A10" s="69" t="s">
        <v>166</v>
      </c>
      <c r="B10" s="86">
        <v>549808.88</v>
      </c>
      <c r="C10" s="87">
        <v>707181.99</v>
      </c>
      <c r="D10" s="87"/>
      <c r="E10" s="69" t="s">
        <v>166</v>
      </c>
      <c r="F10" s="86">
        <v>260717.99</v>
      </c>
      <c r="G10" s="87">
        <v>248959.35999999999</v>
      </c>
      <c r="H10" s="87"/>
      <c r="I10" s="69" t="s">
        <v>34</v>
      </c>
      <c r="J10" s="320">
        <v>0.60419999999999996</v>
      </c>
      <c r="K10" s="321">
        <v>0.65629999999999999</v>
      </c>
      <c r="L10" s="87"/>
      <c r="M10" s="69" t="s">
        <v>33</v>
      </c>
      <c r="N10" s="86">
        <v>77762.59</v>
      </c>
      <c r="O10" s="87">
        <v>97454.25</v>
      </c>
      <c r="P10" s="87"/>
      <c r="Q10" s="69" t="s">
        <v>33</v>
      </c>
      <c r="R10" s="86">
        <v>78854.23</v>
      </c>
      <c r="S10" s="87">
        <v>99780.58</v>
      </c>
      <c r="U10" s="69" t="s">
        <v>34</v>
      </c>
      <c r="V10" s="86">
        <v>30500.21</v>
      </c>
      <c r="W10" s="87">
        <v>9546.91</v>
      </c>
      <c r="Y10" s="69" t="s">
        <v>166</v>
      </c>
      <c r="Z10" s="86">
        <v>44940.38</v>
      </c>
      <c r="AA10" s="87">
        <v>45924.23</v>
      </c>
      <c r="AC10" s="69" t="s">
        <v>35</v>
      </c>
      <c r="AD10" s="86">
        <v>60358.96</v>
      </c>
      <c r="AE10" s="87">
        <v>41027.699999999997</v>
      </c>
      <c r="AF10" s="322"/>
      <c r="AG10" s="69" t="s">
        <v>35</v>
      </c>
      <c r="AH10" s="86">
        <v>60358.96</v>
      </c>
      <c r="AI10" s="87">
        <v>41027.699999999997</v>
      </c>
      <c r="AK10" s="69" t="s">
        <v>166</v>
      </c>
      <c r="AL10" s="86">
        <v>3242162.53</v>
      </c>
      <c r="AM10" s="87">
        <v>3648364.88</v>
      </c>
      <c r="AN10" s="15"/>
      <c r="AQ10" s="15"/>
      <c r="AS10" s="13"/>
      <c r="AT10" s="13"/>
    </row>
    <row r="11" spans="1:46" ht="13.5" customHeight="1">
      <c r="A11" s="69" t="s">
        <v>30</v>
      </c>
      <c r="B11" s="86">
        <v>447161.88</v>
      </c>
      <c r="C11" s="87">
        <v>557799.17000000004</v>
      </c>
      <c r="D11" s="87"/>
      <c r="E11" s="69" t="s">
        <v>134</v>
      </c>
      <c r="F11" s="86">
        <v>369172.43</v>
      </c>
      <c r="G11" s="87">
        <v>222842</v>
      </c>
      <c r="H11" s="87"/>
      <c r="I11" s="69" t="s">
        <v>133</v>
      </c>
      <c r="J11" s="320">
        <v>0.62480000000000002</v>
      </c>
      <c r="K11" s="321">
        <v>0.62129999999999996</v>
      </c>
      <c r="L11" s="87"/>
      <c r="M11" s="69" t="s">
        <v>134</v>
      </c>
      <c r="N11" s="86">
        <v>69489.77</v>
      </c>
      <c r="O11" s="87">
        <v>77605.97</v>
      </c>
      <c r="P11" s="87"/>
      <c r="Q11" s="69" t="s">
        <v>134</v>
      </c>
      <c r="R11" s="86">
        <v>87397.28</v>
      </c>
      <c r="S11" s="87">
        <v>95517.36</v>
      </c>
      <c r="U11" s="69" t="s">
        <v>0</v>
      </c>
      <c r="V11" s="86">
        <v>25685.27</v>
      </c>
      <c r="W11" s="87">
        <v>8944.4599999999991</v>
      </c>
      <c r="Y11" s="69" t="s">
        <v>35</v>
      </c>
      <c r="Z11" s="86">
        <v>77414.66</v>
      </c>
      <c r="AA11" s="87">
        <v>39773.769999999997</v>
      </c>
      <c r="AB11" s="323"/>
      <c r="AC11" s="69" t="s">
        <v>4</v>
      </c>
      <c r="AD11" s="86">
        <v>22772.89</v>
      </c>
      <c r="AE11" s="87">
        <v>32754.17</v>
      </c>
      <c r="AF11" s="322"/>
      <c r="AG11" s="69" t="s">
        <v>4</v>
      </c>
      <c r="AH11" s="86">
        <v>22772.89</v>
      </c>
      <c r="AI11" s="87">
        <v>32754.17</v>
      </c>
      <c r="AK11" s="69" t="s">
        <v>134</v>
      </c>
      <c r="AL11" s="86">
        <v>2759903.59</v>
      </c>
      <c r="AM11" s="87">
        <v>2746150.12</v>
      </c>
      <c r="AN11" s="15"/>
      <c r="AO11" s="322" t="e">
        <v>#VALUE!</v>
      </c>
      <c r="AP11" s="322" t="e">
        <v>#DIV/0!</v>
      </c>
      <c r="AQ11" s="15"/>
    </row>
    <row r="12" spans="1:46" ht="13.5" customHeight="1">
      <c r="A12" s="69" t="s">
        <v>134</v>
      </c>
      <c r="B12" s="86">
        <v>428861.99</v>
      </c>
      <c r="C12" s="87">
        <v>476178.48</v>
      </c>
      <c r="D12" s="87"/>
      <c r="E12" s="189" t="s">
        <v>33</v>
      </c>
      <c r="F12" s="86">
        <v>206421.12</v>
      </c>
      <c r="G12" s="87">
        <v>209855.66</v>
      </c>
      <c r="H12" s="87"/>
      <c r="I12" s="69" t="s">
        <v>161</v>
      </c>
      <c r="J12" s="320">
        <v>0.58340000000000003</v>
      </c>
      <c r="K12" s="321">
        <v>0.5998</v>
      </c>
      <c r="L12" s="87"/>
      <c r="M12" s="69" t="s">
        <v>30</v>
      </c>
      <c r="N12" s="86">
        <v>55513.07</v>
      </c>
      <c r="O12" s="87">
        <v>77274.23</v>
      </c>
      <c r="P12" s="87"/>
      <c r="Q12" s="189" t="s">
        <v>207</v>
      </c>
      <c r="R12" s="86">
        <v>74514.87</v>
      </c>
      <c r="S12" s="87">
        <v>90088.639999999999</v>
      </c>
      <c r="U12" s="189" t="s">
        <v>207</v>
      </c>
      <c r="V12" s="86">
        <v>-2159.5500000000002</v>
      </c>
      <c r="W12" s="87">
        <v>7490.16</v>
      </c>
      <c r="Y12" s="69" t="s">
        <v>33</v>
      </c>
      <c r="Z12" s="86">
        <v>44289.75</v>
      </c>
      <c r="AA12" s="87">
        <v>35465.120000000003</v>
      </c>
      <c r="AC12" s="69" t="s">
        <v>33</v>
      </c>
      <c r="AD12" s="86">
        <v>17430.93</v>
      </c>
      <c r="AE12" s="87">
        <v>31451.8</v>
      </c>
      <c r="AG12" s="69" t="s">
        <v>33</v>
      </c>
      <c r="AH12" s="86">
        <v>17430.93</v>
      </c>
      <c r="AI12" s="87">
        <v>31451.8</v>
      </c>
      <c r="AK12" s="69" t="s">
        <v>30</v>
      </c>
      <c r="AL12" s="86">
        <v>1881166.27</v>
      </c>
      <c r="AM12" s="87">
        <v>2265503.2599999998</v>
      </c>
      <c r="AN12" s="15"/>
      <c r="AQ12" s="322" t="e">
        <v>#DIV/0!</v>
      </c>
      <c r="AS12" s="14"/>
    </row>
    <row r="13" spans="1:46" ht="13.5" customHeight="1">
      <c r="A13" s="69" t="s">
        <v>161</v>
      </c>
      <c r="B13" s="86">
        <v>432002.83</v>
      </c>
      <c r="C13" s="87">
        <v>396727.98</v>
      </c>
      <c r="D13" s="87"/>
      <c r="E13" s="69" t="s">
        <v>161</v>
      </c>
      <c r="F13" s="86">
        <v>156215.32999999999</v>
      </c>
      <c r="G13" s="87">
        <v>188338.39</v>
      </c>
      <c r="H13" s="87"/>
      <c r="I13" s="69" t="s">
        <v>209</v>
      </c>
      <c r="J13" s="320">
        <v>0.5665</v>
      </c>
      <c r="K13" s="321">
        <v>0.58699999999999997</v>
      </c>
      <c r="L13" s="87"/>
      <c r="M13" s="69" t="s">
        <v>34</v>
      </c>
      <c r="N13" s="86">
        <v>63292.43</v>
      </c>
      <c r="O13" s="87">
        <v>74221.240000000005</v>
      </c>
      <c r="P13" s="87"/>
      <c r="Q13" s="69" t="s">
        <v>206</v>
      </c>
      <c r="R13" s="86">
        <v>78366.03</v>
      </c>
      <c r="S13" s="87">
        <v>80835.8</v>
      </c>
      <c r="U13" s="69" t="s">
        <v>161</v>
      </c>
      <c r="V13" s="86">
        <v>3044.76</v>
      </c>
      <c r="W13" s="87">
        <v>7196.83</v>
      </c>
      <c r="Y13" s="69" t="s">
        <v>30</v>
      </c>
      <c r="Z13" s="86">
        <v>42845.57</v>
      </c>
      <c r="AA13" s="87">
        <v>28946.07</v>
      </c>
      <c r="AC13" s="189" t="s">
        <v>31</v>
      </c>
      <c r="AD13" s="86">
        <v>45629.52</v>
      </c>
      <c r="AE13" s="87">
        <v>31144.54</v>
      </c>
      <c r="AG13" s="189" t="s">
        <v>31</v>
      </c>
      <c r="AH13" s="86">
        <v>45629.52</v>
      </c>
      <c r="AI13" s="87">
        <v>31144.54</v>
      </c>
      <c r="AK13" s="69" t="s">
        <v>35</v>
      </c>
      <c r="AL13" s="86">
        <v>2147991.71</v>
      </c>
      <c r="AM13" s="87">
        <v>2128506.34</v>
      </c>
      <c r="AN13" s="15"/>
      <c r="AQ13" s="15"/>
    </row>
    <row r="14" spans="1:46" ht="13.5" customHeight="1">
      <c r="A14" s="189" t="s">
        <v>207</v>
      </c>
      <c r="B14" s="86">
        <v>366789.38</v>
      </c>
      <c r="C14" s="87">
        <v>376892.69</v>
      </c>
      <c r="D14" s="87"/>
      <c r="E14" s="69" t="s">
        <v>35</v>
      </c>
      <c r="F14" s="86">
        <v>181724.92</v>
      </c>
      <c r="G14" s="87">
        <v>185318.78</v>
      </c>
      <c r="H14" s="87"/>
      <c r="I14" s="189" t="s">
        <v>166</v>
      </c>
      <c r="J14" s="320">
        <v>0.5978</v>
      </c>
      <c r="K14" s="321">
        <v>0.58309999999999995</v>
      </c>
      <c r="L14" s="87"/>
      <c r="M14" s="69" t="s">
        <v>133</v>
      </c>
      <c r="N14" s="86">
        <v>37799.4</v>
      </c>
      <c r="O14" s="87">
        <v>45229.86</v>
      </c>
      <c r="P14" s="87"/>
      <c r="Q14" s="69" t="s">
        <v>166</v>
      </c>
      <c r="R14" s="86">
        <v>77746.710000000006</v>
      </c>
      <c r="S14" s="87">
        <v>78649.69</v>
      </c>
      <c r="U14" s="69" t="s">
        <v>4</v>
      </c>
      <c r="V14" s="86">
        <v>1353.78</v>
      </c>
      <c r="W14" s="87">
        <v>6938.55</v>
      </c>
      <c r="Y14" s="69" t="s">
        <v>161</v>
      </c>
      <c r="Z14" s="86">
        <v>41500.14</v>
      </c>
      <c r="AA14" s="87">
        <v>27677.8</v>
      </c>
      <c r="AC14" s="69" t="s">
        <v>0</v>
      </c>
      <c r="AD14" s="86">
        <v>33092.080000000002</v>
      </c>
      <c r="AE14" s="87">
        <v>22655.88</v>
      </c>
      <c r="AG14" s="69" t="s">
        <v>0</v>
      </c>
      <c r="AH14" s="86">
        <v>33092.080000000002</v>
      </c>
      <c r="AI14" s="87">
        <v>22655.88</v>
      </c>
      <c r="AK14" s="69" t="s">
        <v>161</v>
      </c>
      <c r="AL14" s="86">
        <v>1886940.13</v>
      </c>
      <c r="AM14" s="87">
        <v>2018728.95</v>
      </c>
      <c r="AN14" s="15"/>
      <c r="AQ14" s="15"/>
      <c r="AR14">
        <v>0</v>
      </c>
    </row>
    <row r="15" spans="1:46" ht="13.5" customHeight="1">
      <c r="A15" s="69" t="s">
        <v>35</v>
      </c>
      <c r="B15" s="86">
        <v>355185.78</v>
      </c>
      <c r="C15" s="87">
        <v>364492.53</v>
      </c>
      <c r="D15" s="87"/>
      <c r="E15" s="69" t="s">
        <v>132</v>
      </c>
      <c r="F15" s="86">
        <v>104004.31</v>
      </c>
      <c r="G15" s="87">
        <v>100187.02</v>
      </c>
      <c r="H15" s="87"/>
      <c r="I15" s="69" t="s">
        <v>134</v>
      </c>
      <c r="J15" s="320">
        <v>0.79149999999999998</v>
      </c>
      <c r="K15" s="321">
        <v>0.49980000000000002</v>
      </c>
      <c r="L15" s="87"/>
      <c r="M15" s="69" t="s">
        <v>161</v>
      </c>
      <c r="N15" s="86">
        <v>44261.37</v>
      </c>
      <c r="O15" s="87">
        <v>44804.23</v>
      </c>
      <c r="P15" s="87"/>
      <c r="Q15" s="69" t="s">
        <v>34</v>
      </c>
      <c r="R15" s="86">
        <v>73708.44</v>
      </c>
      <c r="S15" s="87">
        <v>77724.28</v>
      </c>
      <c r="U15" s="189" t="s">
        <v>147</v>
      </c>
      <c r="V15" s="86">
        <v>9488.56</v>
      </c>
      <c r="W15" s="87">
        <v>6023.76</v>
      </c>
      <c r="Y15" s="189" t="s">
        <v>147</v>
      </c>
      <c r="Z15" s="86">
        <v>93003.16</v>
      </c>
      <c r="AA15" s="87">
        <v>26415.74</v>
      </c>
      <c r="AC15" s="69" t="s">
        <v>161</v>
      </c>
      <c r="AD15" s="86">
        <v>22596.33</v>
      </c>
      <c r="AE15" s="87">
        <v>20242.25</v>
      </c>
      <c r="AG15" s="69" t="s">
        <v>161</v>
      </c>
      <c r="AH15" s="86">
        <v>22596.33</v>
      </c>
      <c r="AI15" s="87">
        <v>20242.25</v>
      </c>
      <c r="AK15" s="69" t="s">
        <v>0</v>
      </c>
      <c r="AL15" s="86">
        <v>1731845.48</v>
      </c>
      <c r="AM15" s="87">
        <v>1737731.81</v>
      </c>
      <c r="AN15" s="15"/>
      <c r="AO15" s="16">
        <v>250320.12</v>
      </c>
      <c r="AP15" s="16" t="e">
        <v>#VALUE!</v>
      </c>
      <c r="AQ15" s="15"/>
      <c r="AR15" t="e">
        <v>#VALUE!</v>
      </c>
    </row>
    <row r="16" spans="1:46" ht="13.5" customHeight="1">
      <c r="A16" s="189" t="s">
        <v>147</v>
      </c>
      <c r="B16" s="86">
        <v>306852.21999999997</v>
      </c>
      <c r="C16" s="87">
        <v>303602.3</v>
      </c>
      <c r="D16" s="87"/>
      <c r="E16" s="69" t="s">
        <v>207</v>
      </c>
      <c r="F16" s="86">
        <v>71075.8</v>
      </c>
      <c r="G16" s="87">
        <v>98371.42</v>
      </c>
      <c r="H16" s="87"/>
      <c r="I16" s="69" t="s">
        <v>33</v>
      </c>
      <c r="J16" s="320">
        <v>0.57010000000000005</v>
      </c>
      <c r="K16" s="321">
        <v>0.49020000000000002</v>
      </c>
      <c r="L16" s="87"/>
      <c r="M16" s="69" t="s">
        <v>32</v>
      </c>
      <c r="N16" s="86">
        <v>43632.68</v>
      </c>
      <c r="O16" s="87">
        <v>39967.870000000003</v>
      </c>
      <c r="P16" s="87"/>
      <c r="Q16" s="69" t="s">
        <v>30</v>
      </c>
      <c r="R16" s="86">
        <v>65235.81</v>
      </c>
      <c r="S16" s="87">
        <v>75481.81</v>
      </c>
      <c r="U16" s="69" t="s">
        <v>32</v>
      </c>
      <c r="V16" s="86">
        <v>6099.88</v>
      </c>
      <c r="W16" s="87">
        <v>5722.83</v>
      </c>
      <c r="Y16" s="69" t="s">
        <v>0</v>
      </c>
      <c r="Z16" s="86">
        <v>23434.41</v>
      </c>
      <c r="AA16" s="87">
        <v>26370.62</v>
      </c>
      <c r="AC16" s="189" t="s">
        <v>147</v>
      </c>
      <c r="AD16" s="86">
        <v>63236.77</v>
      </c>
      <c r="AE16" s="87">
        <v>20049.5</v>
      </c>
      <c r="AG16" s="189" t="s">
        <v>147</v>
      </c>
      <c r="AH16" s="86">
        <v>63236.77</v>
      </c>
      <c r="AI16" s="87">
        <v>20049.5</v>
      </c>
      <c r="AK16" s="189" t="s">
        <v>207</v>
      </c>
      <c r="AL16" s="86">
        <v>1362150.05</v>
      </c>
      <c r="AM16" s="87">
        <v>1652702.29</v>
      </c>
      <c r="AN16" s="15"/>
      <c r="AQ16" s="15"/>
    </row>
    <row r="17" spans="1:54" ht="13.5" customHeight="1">
      <c r="A17" s="69" t="s">
        <v>4</v>
      </c>
      <c r="B17" s="86">
        <v>250320.12</v>
      </c>
      <c r="C17" s="87">
        <v>271910.7</v>
      </c>
      <c r="D17" s="87"/>
      <c r="E17" s="69" t="s">
        <v>209</v>
      </c>
      <c r="F17" s="86">
        <v>78278.789999999994</v>
      </c>
      <c r="G17" s="87">
        <v>90174.83</v>
      </c>
      <c r="H17" s="87"/>
      <c r="I17" s="69" t="s">
        <v>30</v>
      </c>
      <c r="J17" s="320">
        <v>0.57030000000000003</v>
      </c>
      <c r="K17" s="321">
        <v>0.46329999999999999</v>
      </c>
      <c r="L17" s="87"/>
      <c r="M17" s="69" t="s">
        <v>209</v>
      </c>
      <c r="N17" s="86">
        <v>23453.27</v>
      </c>
      <c r="O17" s="87">
        <v>38954.730000000003</v>
      </c>
      <c r="P17" s="87"/>
      <c r="Q17" s="69" t="s">
        <v>161</v>
      </c>
      <c r="R17" s="86">
        <v>71575.179999999993</v>
      </c>
      <c r="S17" s="87">
        <v>73519.31</v>
      </c>
      <c r="U17" s="69" t="s">
        <v>133</v>
      </c>
      <c r="V17" s="86">
        <v>16037.48</v>
      </c>
      <c r="W17" s="87">
        <v>4399.46</v>
      </c>
      <c r="Y17" s="69" t="s">
        <v>4</v>
      </c>
      <c r="Z17" s="86">
        <v>19632.37</v>
      </c>
      <c r="AA17" s="87">
        <v>24068.57</v>
      </c>
      <c r="AC17" s="189" t="s">
        <v>149</v>
      </c>
      <c r="AD17" s="86">
        <v>19179.04</v>
      </c>
      <c r="AE17" s="87">
        <v>13901.68</v>
      </c>
      <c r="AG17" s="189" t="s">
        <v>149</v>
      </c>
      <c r="AH17" s="86">
        <v>19179.04</v>
      </c>
      <c r="AI17" s="87">
        <v>13901.68</v>
      </c>
      <c r="AK17" s="189" t="s">
        <v>147</v>
      </c>
      <c r="AL17" s="86">
        <v>1348688.59</v>
      </c>
      <c r="AM17" s="87">
        <v>1425262.36</v>
      </c>
      <c r="AN17" s="15"/>
      <c r="AQ17" s="15"/>
    </row>
    <row r="18" spans="1:54" ht="13.5" customHeight="1">
      <c r="A18" s="69" t="s">
        <v>0</v>
      </c>
      <c r="B18" s="86">
        <v>261036.78</v>
      </c>
      <c r="C18" s="87">
        <v>238166.15</v>
      </c>
      <c r="D18" s="87"/>
      <c r="E18" s="69" t="s">
        <v>147</v>
      </c>
      <c r="F18" s="86">
        <v>75917.570000000007</v>
      </c>
      <c r="G18" s="87">
        <v>76227.11</v>
      </c>
      <c r="H18" s="87"/>
      <c r="I18" s="69" t="s">
        <v>207</v>
      </c>
      <c r="J18" s="320">
        <v>0.39710000000000001</v>
      </c>
      <c r="K18" s="321">
        <v>0.40389999999999998</v>
      </c>
      <c r="L18" s="87"/>
      <c r="M18" s="69" t="s">
        <v>4</v>
      </c>
      <c r="N18" s="86">
        <v>32313.66</v>
      </c>
      <c r="O18" s="87">
        <v>33278.03</v>
      </c>
      <c r="P18" s="87"/>
      <c r="Q18" s="69" t="s">
        <v>0</v>
      </c>
      <c r="R18" s="86">
        <v>82691.69</v>
      </c>
      <c r="S18" s="87">
        <v>73004.75</v>
      </c>
      <c r="T18" s="325"/>
      <c r="U18" s="69" t="s">
        <v>165</v>
      </c>
      <c r="V18" s="86">
        <v>7976.99</v>
      </c>
      <c r="W18" s="87">
        <v>3706.89</v>
      </c>
      <c r="X18" s="325"/>
      <c r="Y18" s="69" t="s">
        <v>1</v>
      </c>
      <c r="Z18" s="86">
        <v>24046.81</v>
      </c>
      <c r="AA18" s="87">
        <v>12937.48</v>
      </c>
      <c r="AC18" s="69" t="s">
        <v>166</v>
      </c>
      <c r="AD18" s="86">
        <v>10453.64</v>
      </c>
      <c r="AE18" s="87">
        <v>9350.9</v>
      </c>
      <c r="AG18" s="69" t="s">
        <v>166</v>
      </c>
      <c r="AH18" s="86">
        <v>10453.64</v>
      </c>
      <c r="AI18" s="87">
        <v>9350.9</v>
      </c>
      <c r="AK18" s="69" t="s">
        <v>4</v>
      </c>
      <c r="AL18" s="86">
        <v>1033365.19</v>
      </c>
      <c r="AM18" s="87">
        <v>1190581.1499999999</v>
      </c>
      <c r="AN18" s="15"/>
      <c r="AQ18" s="15"/>
    </row>
    <row r="19" spans="1:54" ht="13.5" customHeight="1">
      <c r="A19" s="69" t="s">
        <v>209</v>
      </c>
      <c r="B19" s="86">
        <v>155071.57</v>
      </c>
      <c r="C19" s="87">
        <v>193856.44</v>
      </c>
      <c r="D19" s="87"/>
      <c r="E19" s="69" t="s">
        <v>4</v>
      </c>
      <c r="F19" s="86">
        <v>75466.17</v>
      </c>
      <c r="G19" s="87">
        <v>63896.11</v>
      </c>
      <c r="H19" s="87"/>
      <c r="I19" s="69" t="s">
        <v>175</v>
      </c>
      <c r="J19" s="324">
        <v>0.44180000000000003</v>
      </c>
      <c r="K19" s="321">
        <v>0.3921</v>
      </c>
      <c r="L19" s="87"/>
      <c r="M19" s="189" t="s">
        <v>207</v>
      </c>
      <c r="N19" s="86">
        <v>26496.43</v>
      </c>
      <c r="O19" s="87">
        <v>31339.34</v>
      </c>
      <c r="P19" s="87"/>
      <c r="Q19" s="69" t="s">
        <v>4</v>
      </c>
      <c r="R19" s="86">
        <v>62894.81</v>
      </c>
      <c r="S19" s="87">
        <v>67286.36</v>
      </c>
      <c r="T19" s="325"/>
      <c r="U19" s="69" t="s">
        <v>33</v>
      </c>
      <c r="V19" s="86">
        <v>-18100.57</v>
      </c>
      <c r="W19" s="87">
        <v>1882.4</v>
      </c>
      <c r="X19" s="325"/>
      <c r="Y19" s="189" t="s">
        <v>149</v>
      </c>
      <c r="Z19" s="86">
        <v>13248.11</v>
      </c>
      <c r="AA19" s="87">
        <v>12540.01</v>
      </c>
      <c r="AC19" s="69" t="s">
        <v>32</v>
      </c>
      <c r="AD19" s="86">
        <v>11574.01</v>
      </c>
      <c r="AE19" s="87">
        <v>8167.07</v>
      </c>
      <c r="AG19" s="69" t="s">
        <v>32</v>
      </c>
      <c r="AH19" s="86">
        <v>11574.01</v>
      </c>
      <c r="AI19" s="87">
        <v>8167.07</v>
      </c>
      <c r="AK19" s="69" t="s">
        <v>1</v>
      </c>
      <c r="AL19" s="86">
        <v>1065778.8500000001</v>
      </c>
      <c r="AM19" s="87">
        <v>1136342.81</v>
      </c>
      <c r="AN19" s="15"/>
      <c r="AQ19" s="15"/>
    </row>
    <row r="20" spans="1:54" ht="13.5" customHeight="1">
      <c r="A20" s="189" t="s">
        <v>206</v>
      </c>
      <c r="B20" s="86">
        <v>189518.96</v>
      </c>
      <c r="C20" s="87">
        <v>178829.1</v>
      </c>
      <c r="D20" s="87"/>
      <c r="E20" s="189" t="s">
        <v>0</v>
      </c>
      <c r="F20" s="86">
        <v>45082</v>
      </c>
      <c r="G20" s="87">
        <v>50942.11</v>
      </c>
      <c r="H20" s="87"/>
      <c r="I20" s="69" t="s">
        <v>1</v>
      </c>
      <c r="J20" s="320">
        <v>0.28410000000000002</v>
      </c>
      <c r="K20" s="321">
        <v>0.38</v>
      </c>
      <c r="L20" s="87"/>
      <c r="M20" s="69" t="s">
        <v>0</v>
      </c>
      <c r="N20" s="86">
        <v>27631.18</v>
      </c>
      <c r="O20" s="87">
        <v>26071.4</v>
      </c>
      <c r="P20" s="87"/>
      <c r="Q20" s="69" t="s">
        <v>209</v>
      </c>
      <c r="R20" s="86">
        <v>25426.19</v>
      </c>
      <c r="S20" s="87">
        <v>32929.51</v>
      </c>
      <c r="T20" s="325"/>
      <c r="U20" s="189" t="s">
        <v>210</v>
      </c>
      <c r="V20" s="86">
        <v>1802.29</v>
      </c>
      <c r="W20" s="87">
        <v>816.49</v>
      </c>
      <c r="X20" s="325"/>
      <c r="Y20" s="69" t="s">
        <v>132</v>
      </c>
      <c r="Z20" s="86">
        <v>14104.84</v>
      </c>
      <c r="AA20" s="87">
        <v>9457.39</v>
      </c>
      <c r="AC20" s="69" t="s">
        <v>1</v>
      </c>
      <c r="AD20" s="86">
        <v>19209.55</v>
      </c>
      <c r="AE20" s="87">
        <v>8131.31</v>
      </c>
      <c r="AG20" s="69" t="s">
        <v>1</v>
      </c>
      <c r="AH20" s="86">
        <v>19209.55</v>
      </c>
      <c r="AI20" s="87">
        <v>8131.31</v>
      </c>
      <c r="AK20" s="69" t="s">
        <v>132</v>
      </c>
      <c r="AL20" s="86">
        <v>1047766.38</v>
      </c>
      <c r="AM20" s="87">
        <v>1122319.1299999999</v>
      </c>
      <c r="AN20" s="15"/>
      <c r="AQ20" s="15"/>
    </row>
    <row r="21" spans="1:54" ht="13.5" customHeight="1">
      <c r="A21" s="69" t="s">
        <v>132</v>
      </c>
      <c r="B21" s="86">
        <v>176387.36</v>
      </c>
      <c r="C21" s="87">
        <v>145128.29999999999</v>
      </c>
      <c r="D21" s="87"/>
      <c r="E21" s="69" t="s">
        <v>206</v>
      </c>
      <c r="F21" s="86">
        <v>47016.94</v>
      </c>
      <c r="G21" s="87">
        <v>43482.14</v>
      </c>
      <c r="H21" s="87"/>
      <c r="I21" s="189" t="s">
        <v>165</v>
      </c>
      <c r="J21" s="320">
        <v>0.375</v>
      </c>
      <c r="K21" s="321">
        <v>0.375</v>
      </c>
      <c r="L21" s="87"/>
      <c r="M21" s="189" t="s">
        <v>149</v>
      </c>
      <c r="N21" s="86">
        <v>18405.009999999998</v>
      </c>
      <c r="O21" s="87">
        <v>17459.64</v>
      </c>
      <c r="P21" s="87"/>
      <c r="Q21" s="69" t="s">
        <v>132</v>
      </c>
      <c r="R21" s="86">
        <v>27098.51</v>
      </c>
      <c r="S21" s="87">
        <v>25942.47</v>
      </c>
      <c r="U21" s="189" t="s">
        <v>175</v>
      </c>
      <c r="V21" s="86">
        <v>1193.44</v>
      </c>
      <c r="W21" s="87">
        <v>-138.88999999999999</v>
      </c>
      <c r="Y21" s="69" t="s">
        <v>32</v>
      </c>
      <c r="Z21" s="86">
        <v>11306.28</v>
      </c>
      <c r="AA21" s="87">
        <v>6452.34</v>
      </c>
      <c r="AC21" s="69" t="s">
        <v>165</v>
      </c>
      <c r="AD21" s="86">
        <v>14898.95</v>
      </c>
      <c r="AE21" s="87">
        <v>7277.36</v>
      </c>
      <c r="AG21" s="69" t="s">
        <v>165</v>
      </c>
      <c r="AH21" s="86">
        <v>14898.95</v>
      </c>
      <c r="AI21" s="87">
        <v>7277.36</v>
      </c>
      <c r="AK21" s="189" t="s">
        <v>206</v>
      </c>
      <c r="AL21" s="86">
        <v>1024690.83</v>
      </c>
      <c r="AM21" s="87">
        <v>1106926.1399999999</v>
      </c>
      <c r="AN21" s="15"/>
      <c r="AQ21" s="15"/>
    </row>
    <row r="22" spans="1:54" ht="13.5" customHeight="1">
      <c r="A22" s="69" t="s">
        <v>32</v>
      </c>
      <c r="B22" s="86">
        <v>119655.89</v>
      </c>
      <c r="C22" s="87">
        <v>110301.59</v>
      </c>
      <c r="D22" s="87"/>
      <c r="E22" s="69" t="s">
        <v>32</v>
      </c>
      <c r="F22" s="86">
        <v>25254.82</v>
      </c>
      <c r="G22" s="87">
        <v>22509.91</v>
      </c>
      <c r="H22" s="87"/>
      <c r="I22" s="69" t="s">
        <v>4</v>
      </c>
      <c r="J22" s="320">
        <v>0.36249999999999999</v>
      </c>
      <c r="K22" s="321">
        <v>0.37180000000000002</v>
      </c>
      <c r="L22" s="87"/>
      <c r="M22" s="69" t="s">
        <v>132</v>
      </c>
      <c r="N22" s="86">
        <v>18565.55</v>
      </c>
      <c r="O22" s="87">
        <v>17376.34</v>
      </c>
      <c r="P22" s="87"/>
      <c r="Q22" s="69" t="s">
        <v>1</v>
      </c>
      <c r="R22" s="86">
        <v>14907.75</v>
      </c>
      <c r="S22" s="87">
        <v>17936.5</v>
      </c>
      <c r="U22" s="189" t="s">
        <v>216</v>
      </c>
      <c r="V22" s="86">
        <v>-415.4</v>
      </c>
      <c r="W22" s="87">
        <v>-647.58000000000004</v>
      </c>
      <c r="Y22" s="189" t="s">
        <v>206</v>
      </c>
      <c r="Z22" s="86">
        <v>16770.38</v>
      </c>
      <c r="AA22" s="87">
        <v>6396</v>
      </c>
      <c r="AC22" s="69" t="s">
        <v>206</v>
      </c>
      <c r="AD22" s="86">
        <v>-1764.21</v>
      </c>
      <c r="AE22" s="87">
        <v>7180.35</v>
      </c>
      <c r="AG22" s="189" t="s">
        <v>206</v>
      </c>
      <c r="AH22" s="86">
        <v>-1764.21</v>
      </c>
      <c r="AI22" s="87">
        <v>7180.35</v>
      </c>
      <c r="AK22" s="69" t="s">
        <v>165</v>
      </c>
      <c r="AL22" s="86">
        <v>718194.1</v>
      </c>
      <c r="AM22" s="87">
        <v>905558.94</v>
      </c>
      <c r="AN22" s="15"/>
      <c r="AQ22" s="15"/>
    </row>
    <row r="23" spans="1:54" ht="13.5" customHeight="1">
      <c r="A23" s="69" t="s">
        <v>1</v>
      </c>
      <c r="B23" s="86">
        <v>68365.95</v>
      </c>
      <c r="C23" s="87">
        <v>90396.93</v>
      </c>
      <c r="D23" s="87"/>
      <c r="E23" s="69" t="s">
        <v>149</v>
      </c>
      <c r="F23" s="86">
        <v>33004.26</v>
      </c>
      <c r="G23" s="87">
        <v>21468.73</v>
      </c>
      <c r="H23" s="87"/>
      <c r="I23" s="69" t="s">
        <v>35</v>
      </c>
      <c r="J23" s="320">
        <v>0.55349999999999999</v>
      </c>
      <c r="K23" s="321">
        <v>0.34589999999999999</v>
      </c>
      <c r="L23" s="87"/>
      <c r="M23" s="69" t="s">
        <v>206</v>
      </c>
      <c r="N23" s="86">
        <v>16392.98</v>
      </c>
      <c r="O23" s="87">
        <v>16460.05</v>
      </c>
      <c r="P23" s="87"/>
      <c r="Q23" s="69" t="s">
        <v>32</v>
      </c>
      <c r="R23" s="86">
        <v>16584.07</v>
      </c>
      <c r="S23" s="87">
        <v>17803.650000000001</v>
      </c>
      <c r="U23" s="69" t="s">
        <v>1</v>
      </c>
      <c r="V23" s="86">
        <v>6876.09</v>
      </c>
      <c r="W23" s="87">
        <v>-1030.27</v>
      </c>
      <c r="Y23" s="69" t="s">
        <v>209</v>
      </c>
      <c r="Z23" s="86">
        <v>5649.06</v>
      </c>
      <c r="AA23" s="87">
        <v>5891.63</v>
      </c>
      <c r="AC23" s="69" t="s">
        <v>209</v>
      </c>
      <c r="AD23" s="86">
        <v>6064.35</v>
      </c>
      <c r="AE23" s="87">
        <v>5343.12</v>
      </c>
      <c r="AG23" s="69" t="s">
        <v>209</v>
      </c>
      <c r="AH23" s="86">
        <v>6064.35</v>
      </c>
      <c r="AI23" s="87">
        <v>5343.12</v>
      </c>
      <c r="AK23" s="189" t="s">
        <v>149</v>
      </c>
      <c r="AL23" s="86">
        <v>612210.06999999995</v>
      </c>
      <c r="AM23" s="87">
        <v>700171.78</v>
      </c>
      <c r="AN23" s="15"/>
      <c r="AQ23" s="15"/>
    </row>
    <row r="24" spans="1:54" ht="13.5" customHeight="1">
      <c r="A24" s="189" t="s">
        <v>149</v>
      </c>
      <c r="B24" s="86">
        <v>87387.29</v>
      </c>
      <c r="C24" s="87">
        <v>86539.98</v>
      </c>
      <c r="D24" s="87"/>
      <c r="E24" s="69" t="s">
        <v>167</v>
      </c>
      <c r="F24" s="86">
        <v>9075.7199999999993</v>
      </c>
      <c r="G24" s="87">
        <v>20566.3</v>
      </c>
      <c r="H24" s="87"/>
      <c r="I24" s="189" t="s">
        <v>216</v>
      </c>
      <c r="J24" s="320">
        <v>7.6600000000000001E-2</v>
      </c>
      <c r="K24" s="321">
        <v>0.33810000000000001</v>
      </c>
      <c r="L24" s="87"/>
      <c r="M24" s="69" t="s">
        <v>1</v>
      </c>
      <c r="N24" s="86">
        <v>9122.86</v>
      </c>
      <c r="O24" s="87">
        <v>12977.82</v>
      </c>
      <c r="P24" s="87"/>
      <c r="Q24" s="69" t="s">
        <v>167</v>
      </c>
      <c r="R24" s="86">
        <v>9950.5499999999993</v>
      </c>
      <c r="S24" s="87">
        <v>12610.54</v>
      </c>
      <c r="U24" s="69" t="s">
        <v>164</v>
      </c>
      <c r="V24" s="86">
        <v>545.65</v>
      </c>
      <c r="W24" s="87">
        <v>-1415.54</v>
      </c>
      <c r="Y24" s="69" t="s">
        <v>165</v>
      </c>
      <c r="Z24" s="86">
        <v>14368.37</v>
      </c>
      <c r="AA24" s="87">
        <v>5326.74</v>
      </c>
      <c r="AC24" s="189" t="s">
        <v>207</v>
      </c>
      <c r="AD24" s="86">
        <v>24826.92</v>
      </c>
      <c r="AE24" s="87">
        <v>3948.85</v>
      </c>
      <c r="AG24" s="189" t="s">
        <v>207</v>
      </c>
      <c r="AH24" s="86">
        <v>24826.92</v>
      </c>
      <c r="AI24" s="87">
        <v>3948.85</v>
      </c>
      <c r="AK24" s="69" t="s">
        <v>209</v>
      </c>
      <c r="AL24" s="86">
        <v>640823.11</v>
      </c>
      <c r="AM24" s="87">
        <v>695644.44</v>
      </c>
      <c r="AN24" s="15"/>
      <c r="AQ24" s="15"/>
    </row>
    <row r="25" spans="1:54" ht="13.5" customHeight="1">
      <c r="A25" s="69" t="s">
        <v>165</v>
      </c>
      <c r="B25" s="86">
        <v>79670.100000000006</v>
      </c>
      <c r="C25" s="87">
        <v>76338.86</v>
      </c>
      <c r="D25" s="87"/>
      <c r="E25" s="69" t="s">
        <v>165</v>
      </c>
      <c r="F25" s="86">
        <v>5118.49</v>
      </c>
      <c r="G25" s="87">
        <v>19447.61</v>
      </c>
      <c r="H25" s="87"/>
      <c r="I25" s="69" t="s">
        <v>206</v>
      </c>
      <c r="J25" s="324">
        <v>0.4078</v>
      </c>
      <c r="K25" s="321">
        <v>0.31630000000000003</v>
      </c>
      <c r="L25" s="87"/>
      <c r="M25" s="69" t="s">
        <v>165</v>
      </c>
      <c r="N25" s="86">
        <v>15463.71</v>
      </c>
      <c r="O25" s="87">
        <v>12152.28</v>
      </c>
      <c r="P25" s="87"/>
      <c r="Q25" s="189" t="s">
        <v>175</v>
      </c>
      <c r="R25" s="86">
        <v>7515.46</v>
      </c>
      <c r="S25" s="87">
        <v>8022.57</v>
      </c>
      <c r="U25" s="69" t="s">
        <v>209</v>
      </c>
      <c r="V25" s="86">
        <v>-133.35</v>
      </c>
      <c r="W25" s="87">
        <v>-3282.21</v>
      </c>
      <c r="Y25" s="189" t="s">
        <v>207</v>
      </c>
      <c r="Z25" s="86">
        <v>44488.5</v>
      </c>
      <c r="AA25" s="87">
        <v>3693.07</v>
      </c>
      <c r="AC25" s="189" t="s">
        <v>175</v>
      </c>
      <c r="AD25" s="86">
        <v>4241.53</v>
      </c>
      <c r="AE25" s="87">
        <v>2517.4899999999998</v>
      </c>
      <c r="AG25" s="189" t="s">
        <v>175</v>
      </c>
      <c r="AH25" s="86">
        <v>4241.53</v>
      </c>
      <c r="AI25" s="87">
        <v>2517.4899999999998</v>
      </c>
      <c r="AK25" s="69" t="s">
        <v>32</v>
      </c>
      <c r="AL25" s="86">
        <v>490811.3</v>
      </c>
      <c r="AM25" s="87">
        <v>514490.27</v>
      </c>
      <c r="AN25" s="15"/>
      <c r="AQ25" s="15"/>
    </row>
    <row r="26" spans="1:54" ht="13.5" customHeight="1">
      <c r="A26" s="189" t="s">
        <v>175</v>
      </c>
      <c r="B26" s="86">
        <v>49395.93</v>
      </c>
      <c r="C26" s="87">
        <v>49436.67</v>
      </c>
      <c r="D26" s="87"/>
      <c r="E26" s="69" t="s">
        <v>3</v>
      </c>
      <c r="F26" s="86">
        <v>20380.55</v>
      </c>
      <c r="G26" s="87">
        <v>18521.03</v>
      </c>
      <c r="H26" s="87"/>
      <c r="I26" s="189" t="s">
        <v>0</v>
      </c>
      <c r="J26" s="320">
        <v>0.15310000000000001</v>
      </c>
      <c r="K26" s="321">
        <v>0.29299999999999998</v>
      </c>
      <c r="L26" s="87"/>
      <c r="M26" s="189" t="s">
        <v>175</v>
      </c>
      <c r="N26" s="86">
        <v>10936.31</v>
      </c>
      <c r="O26" s="87">
        <v>10154</v>
      </c>
      <c r="P26" s="87"/>
      <c r="Q26" s="69" t="s">
        <v>165</v>
      </c>
      <c r="R26" s="86">
        <v>5647.37</v>
      </c>
      <c r="S26" s="87">
        <v>7539.88</v>
      </c>
      <c r="U26" s="69" t="s">
        <v>3</v>
      </c>
      <c r="V26" s="86">
        <v>-1427.43</v>
      </c>
      <c r="W26" s="87">
        <v>-3481.18</v>
      </c>
      <c r="Y26" s="189" t="s">
        <v>216</v>
      </c>
      <c r="Z26" s="86">
        <v>560.36</v>
      </c>
      <c r="AA26" s="87">
        <v>3557.22</v>
      </c>
      <c r="AC26" s="189" t="s">
        <v>216</v>
      </c>
      <c r="AD26" s="86">
        <v>135.13</v>
      </c>
      <c r="AE26" s="87">
        <v>2010.68</v>
      </c>
      <c r="AG26" s="189" t="s">
        <v>216</v>
      </c>
      <c r="AH26" s="86">
        <v>135.13</v>
      </c>
      <c r="AI26" s="87">
        <v>2010.68</v>
      </c>
      <c r="AK26" s="189" t="s">
        <v>175</v>
      </c>
      <c r="AL26" s="86">
        <v>281298.68</v>
      </c>
      <c r="AM26" s="87">
        <v>363233.89</v>
      </c>
      <c r="AN26" s="15"/>
      <c r="AP26" s="13"/>
      <c r="AQ26" s="15"/>
    </row>
    <row r="27" spans="1:54" ht="13.5" customHeight="1">
      <c r="A27" s="69" t="s">
        <v>167</v>
      </c>
      <c r="B27" s="86">
        <v>38521.589999999997</v>
      </c>
      <c r="C27" s="87">
        <v>39423.74</v>
      </c>
      <c r="D27" s="87"/>
      <c r="E27" s="69" t="s">
        <v>1</v>
      </c>
      <c r="F27" s="86">
        <v>44166.01</v>
      </c>
      <c r="G27" s="87">
        <v>4340.17</v>
      </c>
      <c r="H27" s="87"/>
      <c r="I27" s="189" t="s">
        <v>149</v>
      </c>
      <c r="J27" s="324">
        <v>0.40060000000000001</v>
      </c>
      <c r="K27" s="321">
        <v>0.28639999999999999</v>
      </c>
      <c r="L27" s="87"/>
      <c r="M27" s="189" t="s">
        <v>216</v>
      </c>
      <c r="N27" s="86">
        <v>0</v>
      </c>
      <c r="O27" s="87">
        <v>8327.0300000000007</v>
      </c>
      <c r="P27" s="87"/>
      <c r="Q27" s="189" t="s">
        <v>149</v>
      </c>
      <c r="R27" s="86">
        <v>5643.49</v>
      </c>
      <c r="S27" s="87">
        <v>5963.42</v>
      </c>
      <c r="U27" s="69" t="s">
        <v>167</v>
      </c>
      <c r="V27" s="86">
        <v>974.09</v>
      </c>
      <c r="W27" s="87">
        <v>-3735.07</v>
      </c>
      <c r="Y27" s="69" t="s">
        <v>3</v>
      </c>
      <c r="Z27" s="86">
        <v>2533.7800000000002</v>
      </c>
      <c r="AA27" s="87">
        <v>2466.4</v>
      </c>
      <c r="AC27" s="69" t="s">
        <v>167</v>
      </c>
      <c r="AD27" s="86">
        <v>6027.42</v>
      </c>
      <c r="AE27" s="87">
        <v>1897.15</v>
      </c>
      <c r="AG27" s="69" t="s">
        <v>167</v>
      </c>
      <c r="AH27" s="86">
        <v>6027.42</v>
      </c>
      <c r="AI27" s="87">
        <v>1897.15</v>
      </c>
      <c r="AK27" s="69" t="s">
        <v>3</v>
      </c>
      <c r="AL27" s="86">
        <v>244618.59</v>
      </c>
      <c r="AM27" s="87">
        <v>237515.92</v>
      </c>
    </row>
    <row r="28" spans="1:54" ht="13.5" customHeight="1">
      <c r="A28" s="189" t="s">
        <v>216</v>
      </c>
      <c r="B28" s="86">
        <v>7.36</v>
      </c>
      <c r="C28" s="87">
        <v>37450.97</v>
      </c>
      <c r="D28" s="87"/>
      <c r="E28" s="69" t="s">
        <v>175</v>
      </c>
      <c r="F28" s="86">
        <v>3072.51</v>
      </c>
      <c r="G28" s="87">
        <v>2202.7199999999998</v>
      </c>
      <c r="H28" s="87"/>
      <c r="I28" s="69" t="s">
        <v>147</v>
      </c>
      <c r="J28" s="320">
        <v>0.19220000000000001</v>
      </c>
      <c r="K28" s="321">
        <v>0.24149999999999999</v>
      </c>
      <c r="L28" s="87"/>
      <c r="M28" s="189" t="s">
        <v>210</v>
      </c>
      <c r="N28" s="86">
        <v>3458.15</v>
      </c>
      <c r="O28" s="87">
        <v>3686.49</v>
      </c>
      <c r="P28" s="87"/>
      <c r="Q28" s="69" t="s">
        <v>3</v>
      </c>
      <c r="R28" s="86">
        <v>4862.33</v>
      </c>
      <c r="S28" s="87">
        <v>5173.76</v>
      </c>
      <c r="U28" s="69" t="s">
        <v>206</v>
      </c>
      <c r="V28" s="86">
        <v>-25835.16</v>
      </c>
      <c r="W28" s="87">
        <v>-5589.02</v>
      </c>
      <c r="Y28" s="189" t="s">
        <v>175</v>
      </c>
      <c r="Z28" s="86">
        <v>4772.1099999999997</v>
      </c>
      <c r="AA28" s="87">
        <v>2315.81</v>
      </c>
      <c r="AC28" s="189" t="s">
        <v>210</v>
      </c>
      <c r="AD28" s="86">
        <v>4116.34</v>
      </c>
      <c r="AE28" s="87">
        <v>1312.53</v>
      </c>
      <c r="AG28" s="189" t="s">
        <v>210</v>
      </c>
      <c r="AH28" s="86">
        <v>4116.34</v>
      </c>
      <c r="AI28" s="87">
        <v>1312.53</v>
      </c>
      <c r="AK28" s="69" t="s">
        <v>167</v>
      </c>
      <c r="AL28" s="86">
        <v>186830.77</v>
      </c>
      <c r="AM28" s="87">
        <v>233314.35</v>
      </c>
    </row>
    <row r="29" spans="1:54" ht="13.5" customHeight="1">
      <c r="A29" s="69" t="s">
        <v>3</v>
      </c>
      <c r="B29" s="86">
        <v>28127.37</v>
      </c>
      <c r="C29" s="87">
        <v>21416.54</v>
      </c>
      <c r="D29" s="87"/>
      <c r="E29" s="69" t="s">
        <v>164</v>
      </c>
      <c r="F29" s="86">
        <v>1028.45</v>
      </c>
      <c r="G29" s="87">
        <v>1554.55</v>
      </c>
      <c r="H29" s="87"/>
      <c r="I29" s="69" t="s">
        <v>32</v>
      </c>
      <c r="J29" s="320">
        <v>6.4500000000000002E-2</v>
      </c>
      <c r="K29" s="321">
        <v>-2.1999999999999999E-2</v>
      </c>
      <c r="L29" s="87"/>
      <c r="M29" s="69" t="s">
        <v>167</v>
      </c>
      <c r="N29" s="86">
        <v>3479.49</v>
      </c>
      <c r="O29" s="87">
        <v>3565.14</v>
      </c>
      <c r="P29" s="87"/>
      <c r="Q29" s="189" t="s">
        <v>210</v>
      </c>
      <c r="R29" s="86">
        <v>3605.59</v>
      </c>
      <c r="S29" s="87">
        <v>4544.58</v>
      </c>
      <c r="U29" s="69" t="s">
        <v>132</v>
      </c>
      <c r="V29" s="86">
        <v>-6598.43</v>
      </c>
      <c r="W29" s="87">
        <v>-11972.75</v>
      </c>
      <c r="Y29" s="69" t="s">
        <v>167</v>
      </c>
      <c r="Z29" s="86">
        <v>4261.1000000000004</v>
      </c>
      <c r="AA29" s="87">
        <v>2203.4499999999998</v>
      </c>
      <c r="AC29" s="69" t="s">
        <v>164</v>
      </c>
      <c r="AD29" s="86">
        <v>1304.99</v>
      </c>
      <c r="AE29" s="87">
        <v>347.86</v>
      </c>
      <c r="AG29" s="69" t="s">
        <v>164</v>
      </c>
      <c r="AH29" s="86">
        <v>1304.99</v>
      </c>
      <c r="AI29" s="87">
        <v>347.86</v>
      </c>
      <c r="AK29" s="189" t="s">
        <v>216</v>
      </c>
      <c r="AL29" s="86">
        <v>21035.24</v>
      </c>
      <c r="AM29" s="87">
        <v>162713.04999999999</v>
      </c>
    </row>
    <row r="30" spans="1:54" ht="13.5" customHeight="1">
      <c r="A30" s="189" t="s">
        <v>210</v>
      </c>
      <c r="B30" s="86">
        <v>16311.8</v>
      </c>
      <c r="C30" s="87">
        <v>15836.98</v>
      </c>
      <c r="D30" s="87"/>
      <c r="E30" s="189" t="s">
        <v>210</v>
      </c>
      <c r="F30" s="86">
        <v>273.89999999999998</v>
      </c>
      <c r="G30" s="87">
        <v>1411.87</v>
      </c>
      <c r="H30" s="87"/>
      <c r="I30" s="189" t="s">
        <v>210</v>
      </c>
      <c r="J30" s="320">
        <v>7.0499999999999993E-2</v>
      </c>
      <c r="K30" s="321">
        <v>-4.5900000000000003E-2</v>
      </c>
      <c r="L30" s="87"/>
      <c r="M30" s="69" t="s">
        <v>3</v>
      </c>
      <c r="N30" s="86">
        <v>2835.46</v>
      </c>
      <c r="O30" s="87">
        <v>2691.53</v>
      </c>
      <c r="P30" s="87"/>
      <c r="Q30" s="69" t="s">
        <v>164</v>
      </c>
      <c r="R30" s="86">
        <v>3272.37</v>
      </c>
      <c r="S30" s="87">
        <v>4089.39</v>
      </c>
      <c r="U30" s="69" t="s">
        <v>166</v>
      </c>
      <c r="V30" s="86">
        <v>-29364.27</v>
      </c>
      <c r="W30" s="87">
        <v>-32285.33</v>
      </c>
      <c r="Y30" s="189" t="s">
        <v>210</v>
      </c>
      <c r="Z30" s="86">
        <v>2279.92</v>
      </c>
      <c r="AA30" s="87">
        <v>1232.96</v>
      </c>
      <c r="AC30" s="69" t="s">
        <v>3</v>
      </c>
      <c r="AD30" s="86">
        <v>2033.72</v>
      </c>
      <c r="AE30" s="87">
        <v>12.9</v>
      </c>
      <c r="AG30" s="69" t="s">
        <v>3</v>
      </c>
      <c r="AH30" s="86">
        <v>2033.72</v>
      </c>
      <c r="AI30" s="87">
        <v>12.9</v>
      </c>
      <c r="AK30" s="189" t="s">
        <v>210</v>
      </c>
      <c r="AL30" s="86">
        <v>134913.9</v>
      </c>
      <c r="AM30" s="87">
        <v>149201.06</v>
      </c>
    </row>
    <row r="31" spans="1:54" ht="13.5" customHeight="1">
      <c r="A31" s="69" t="s">
        <v>164</v>
      </c>
      <c r="B31" s="86">
        <v>8539.6299999999992</v>
      </c>
      <c r="C31" s="87">
        <v>7744.87</v>
      </c>
      <c r="D31" s="87"/>
      <c r="E31" s="189" t="s">
        <v>216</v>
      </c>
      <c r="F31" s="86">
        <v>0</v>
      </c>
      <c r="G31" s="87">
        <v>860.02</v>
      </c>
      <c r="H31" s="87"/>
      <c r="I31" s="69" t="s">
        <v>164</v>
      </c>
      <c r="J31" s="320">
        <v>0.27460000000000001</v>
      </c>
      <c r="K31" s="321">
        <v>-0.29870000000000002</v>
      </c>
      <c r="L31" s="87"/>
      <c r="M31" s="69" t="s">
        <v>164</v>
      </c>
      <c r="N31" s="86">
        <v>803.45</v>
      </c>
      <c r="O31" s="87">
        <v>714.57</v>
      </c>
      <c r="P31" s="87"/>
      <c r="Q31" s="189" t="s">
        <v>216</v>
      </c>
      <c r="R31" s="86">
        <v>418.66</v>
      </c>
      <c r="S31" s="87">
        <v>3052.93</v>
      </c>
      <c r="U31" s="189" t="s">
        <v>31</v>
      </c>
      <c r="V31" s="86">
        <v>-60386.8</v>
      </c>
      <c r="W31" s="87">
        <v>-46417.120000000003</v>
      </c>
      <c r="Y31" s="69" t="s">
        <v>164</v>
      </c>
      <c r="Z31" s="86">
        <v>968.26</v>
      </c>
      <c r="AA31" s="87">
        <v>728.68</v>
      </c>
      <c r="AC31" s="69" t="s">
        <v>132</v>
      </c>
      <c r="AD31" s="86">
        <v>6924.22</v>
      </c>
      <c r="AE31" s="87">
        <v>-1590.98</v>
      </c>
      <c r="AG31" s="69" t="s">
        <v>132</v>
      </c>
      <c r="AH31" s="86">
        <v>6924.22</v>
      </c>
      <c r="AI31" s="87">
        <v>-1590.98</v>
      </c>
      <c r="AK31" s="69" t="s">
        <v>164</v>
      </c>
      <c r="AL31" s="86">
        <v>45418.27</v>
      </c>
      <c r="AM31" s="87">
        <v>50601.65</v>
      </c>
    </row>
    <row r="32" spans="1:54" s="47" customFormat="1" ht="13.5" customHeight="1">
      <c r="A32" s="189"/>
      <c r="B32" s="86"/>
      <c r="C32" s="87"/>
      <c r="D32" s="87"/>
      <c r="E32" s="69"/>
      <c r="F32" s="86"/>
      <c r="G32" s="87"/>
      <c r="H32" s="87"/>
      <c r="I32" s="189"/>
      <c r="J32" s="320"/>
      <c r="K32" s="321"/>
      <c r="L32" s="87"/>
      <c r="M32" s="69"/>
      <c r="N32" s="86"/>
      <c r="O32" s="87"/>
      <c r="P32" s="87"/>
      <c r="Q32" s="69"/>
      <c r="R32" s="86"/>
      <c r="S32" s="87"/>
      <c r="T32" s="326"/>
      <c r="U32" s="69"/>
      <c r="V32" s="86"/>
      <c r="W32" s="87"/>
      <c r="X32" s="327"/>
      <c r="Y32" s="69"/>
      <c r="Z32" s="86"/>
      <c r="AA32" s="87"/>
      <c r="AC32" s="69"/>
      <c r="AD32" s="86"/>
      <c r="AE32" s="87"/>
      <c r="AF32" s="87"/>
      <c r="AG32" s="69"/>
      <c r="AH32" s="86"/>
      <c r="AI32" s="87"/>
      <c r="AJ32" s="326"/>
      <c r="AK32" s="69"/>
      <c r="AL32" s="86"/>
      <c r="AM32" s="87"/>
      <c r="AN32" s="115"/>
      <c r="AO32" s="98"/>
      <c r="AP32" s="100"/>
      <c r="AQ32" s="101"/>
      <c r="AR32" s="99"/>
      <c r="AS32" s="101"/>
      <c r="AT32" s="100"/>
      <c r="AU32" s="82"/>
      <c r="AV32" s="168"/>
      <c r="AW32" s="82"/>
      <c r="AX32" s="82"/>
      <c r="AY32" s="82"/>
      <c r="AZ32" s="82"/>
      <c r="BB32" s="82"/>
    </row>
    <row r="33" spans="1:54" s="47" customFormat="1" ht="13.5" customHeight="1">
      <c r="A33" s="69"/>
      <c r="B33" s="86"/>
      <c r="C33" s="87"/>
      <c r="D33" s="87"/>
      <c r="E33" s="69"/>
      <c r="F33" s="86"/>
      <c r="G33" s="87"/>
      <c r="H33" s="87"/>
      <c r="I33" s="69"/>
      <c r="J33" s="320"/>
      <c r="K33" s="321"/>
      <c r="L33" s="87"/>
      <c r="M33" s="69"/>
      <c r="N33" s="86"/>
      <c r="O33" s="87"/>
      <c r="P33" s="87"/>
      <c r="Q33" s="69"/>
      <c r="R33" s="86"/>
      <c r="S33" s="87"/>
      <c r="T33" s="326"/>
      <c r="U33" s="69" t="s">
        <v>155</v>
      </c>
      <c r="V33" s="86"/>
      <c r="W33" s="87"/>
      <c r="X33" s="327"/>
      <c r="Y33" s="69"/>
      <c r="Z33" s="86"/>
      <c r="AA33" s="87"/>
      <c r="AC33" s="69"/>
      <c r="AD33" s="86"/>
      <c r="AE33" s="87"/>
      <c r="AF33" s="87"/>
      <c r="AG33" s="69"/>
      <c r="AH33" s="86"/>
      <c r="AI33" s="87"/>
      <c r="AJ33" s="326"/>
      <c r="AK33" s="69"/>
      <c r="AL33" s="86"/>
      <c r="AM33" s="87"/>
      <c r="AN33" s="115"/>
      <c r="AO33" s="98"/>
      <c r="AP33" s="100"/>
      <c r="AQ33" s="101"/>
      <c r="AR33" s="99"/>
      <c r="AS33" s="101"/>
      <c r="AT33" s="100"/>
      <c r="AU33" s="82"/>
      <c r="AV33" s="168"/>
      <c r="AW33" s="82"/>
      <c r="AX33" s="82"/>
      <c r="AY33" s="82"/>
      <c r="AZ33" s="82"/>
      <c r="BB33" s="82"/>
    </row>
    <row r="34" spans="1:54" s="47" customFormat="1" ht="13.5" customHeight="1" thickBot="1">
      <c r="A34" s="31"/>
      <c r="B34" s="167">
        <v>7806190.3199999994</v>
      </c>
      <c r="C34" s="167">
        <v>8301016.4100000011</v>
      </c>
      <c r="D34" s="87"/>
      <c r="E34" s="31"/>
      <c r="F34" s="167">
        <v>2977674.4099999988</v>
      </c>
      <c r="G34" s="167">
        <v>3253476.2899999991</v>
      </c>
      <c r="H34" s="87"/>
      <c r="I34" s="31"/>
      <c r="J34" s="328">
        <v>11.716900000000001</v>
      </c>
      <c r="K34" s="328">
        <v>11.442300000000001</v>
      </c>
      <c r="L34" s="87"/>
      <c r="M34" s="31"/>
      <c r="N34" s="167">
        <v>963740.25000000023</v>
      </c>
      <c r="O34" s="167">
        <v>1121104.8799999999</v>
      </c>
      <c r="P34" s="87"/>
      <c r="Q34" s="31"/>
      <c r="R34" s="167">
        <v>1486395.8100000003</v>
      </c>
      <c r="S34" s="167">
        <v>1649716.4999999998</v>
      </c>
      <c r="T34" s="326"/>
      <c r="U34" s="31"/>
      <c r="V34" s="167">
        <v>-91094.07</v>
      </c>
      <c r="W34" s="167">
        <v>59707.439999999988</v>
      </c>
      <c r="X34" s="327"/>
      <c r="Y34" s="31"/>
      <c r="Z34" s="167">
        <v>972496.79000000015</v>
      </c>
      <c r="AA34" s="167">
        <v>600870.52</v>
      </c>
      <c r="AC34" s="31"/>
      <c r="AD34" s="167">
        <v>635650.69000000006</v>
      </c>
      <c r="AE34" s="167">
        <v>491903.79</v>
      </c>
      <c r="AF34" s="87"/>
      <c r="AG34" s="31"/>
      <c r="AH34" s="167">
        <v>635650.69000000006</v>
      </c>
      <c r="AI34" s="167">
        <v>491903.79</v>
      </c>
      <c r="AJ34" s="326"/>
      <c r="AK34" s="31"/>
      <c r="AL34" s="167">
        <v>39540768.800000004</v>
      </c>
      <c r="AM34" s="167">
        <v>44428261.160000004</v>
      </c>
      <c r="AN34" s="115"/>
      <c r="AO34" s="98"/>
      <c r="AP34" s="100"/>
      <c r="AQ34" s="101"/>
      <c r="AR34" s="99"/>
      <c r="AS34" s="101"/>
      <c r="AT34" s="100"/>
      <c r="AU34" s="82"/>
      <c r="AV34" s="168"/>
      <c r="AW34" s="82"/>
      <c r="AX34" s="82"/>
      <c r="AY34" s="82"/>
      <c r="AZ34" s="82"/>
      <c r="BB34" s="82"/>
    </row>
    <row r="35" spans="1:54" s="8" customFormat="1" ht="20.25" customHeight="1" thickTop="1" thickBot="1">
      <c r="A35" s="48"/>
      <c r="B35" s="404" t="s">
        <v>73</v>
      </c>
      <c r="C35" s="404"/>
      <c r="D35" s="167"/>
      <c r="E35" s="48"/>
      <c r="F35" s="404" t="s">
        <v>73</v>
      </c>
      <c r="G35" s="404"/>
      <c r="H35" s="167"/>
      <c r="I35" s="48"/>
      <c r="J35" s="404" t="s">
        <v>73</v>
      </c>
      <c r="K35" s="404"/>
      <c r="L35" s="167"/>
      <c r="M35" s="48"/>
      <c r="N35" s="404" t="s">
        <v>73</v>
      </c>
      <c r="O35" s="404"/>
      <c r="P35" s="167"/>
      <c r="Q35" s="48"/>
      <c r="R35" s="404" t="s">
        <v>73</v>
      </c>
      <c r="S35" s="404"/>
      <c r="T35" s="52">
        <v>-9152545.8799999952</v>
      </c>
      <c r="U35" s="48"/>
      <c r="V35" s="404" t="s">
        <v>73</v>
      </c>
      <c r="W35" s="404"/>
      <c r="X35" s="52"/>
      <c r="Y35" s="48"/>
      <c r="Z35" s="404" t="s">
        <v>73</v>
      </c>
      <c r="AA35" s="404"/>
      <c r="AC35" s="48"/>
      <c r="AD35" s="404" t="s">
        <v>73</v>
      </c>
      <c r="AE35" s="404"/>
      <c r="AG35" s="48"/>
      <c r="AH35" s="400" t="s">
        <v>73</v>
      </c>
      <c r="AI35" s="400"/>
      <c r="AK35" s="48"/>
      <c r="AL35" s="400" t="s">
        <v>73</v>
      </c>
      <c r="AM35" s="400"/>
      <c r="AN35"/>
      <c r="AO35"/>
      <c r="AP35"/>
      <c r="AQ35"/>
    </row>
    <row r="36" spans="1:54" ht="15.75" customHeight="1" thickTop="1" thickBot="1">
      <c r="A36" s="48" t="s">
        <v>9</v>
      </c>
      <c r="B36" s="3">
        <v>45046</v>
      </c>
      <c r="C36" s="4">
        <v>45412</v>
      </c>
      <c r="D36" s="225"/>
      <c r="E36" s="48" t="s">
        <v>9</v>
      </c>
      <c r="F36" s="3">
        <v>45046</v>
      </c>
      <c r="G36" s="4">
        <v>45412</v>
      </c>
      <c r="H36" s="225"/>
      <c r="I36" s="48" t="s">
        <v>9</v>
      </c>
      <c r="J36" s="3">
        <v>45046</v>
      </c>
      <c r="K36" s="4">
        <v>45412</v>
      </c>
      <c r="L36" s="225"/>
      <c r="M36" s="48"/>
      <c r="N36" s="3">
        <v>45046</v>
      </c>
      <c r="O36" s="4">
        <v>45412</v>
      </c>
      <c r="P36" s="225"/>
      <c r="Q36" s="48"/>
      <c r="R36" s="3">
        <v>45046</v>
      </c>
      <c r="S36" s="4">
        <v>45412</v>
      </c>
      <c r="U36" s="48"/>
      <c r="V36" s="3">
        <v>45046</v>
      </c>
      <c r="W36" s="4">
        <v>45412</v>
      </c>
      <c r="Y36" s="48"/>
      <c r="Z36" s="3">
        <v>45046</v>
      </c>
      <c r="AA36" s="4">
        <v>45412</v>
      </c>
      <c r="AC36" s="48"/>
      <c r="AD36" s="3">
        <v>45046</v>
      </c>
      <c r="AE36" s="4">
        <v>45412</v>
      </c>
      <c r="AG36" s="48" t="s">
        <v>9</v>
      </c>
      <c r="AH36" s="3">
        <v>45046</v>
      </c>
      <c r="AI36" s="4">
        <v>45412</v>
      </c>
      <c r="AK36" s="48" t="s">
        <v>9</v>
      </c>
      <c r="AL36" s="3">
        <v>45046</v>
      </c>
      <c r="AM36" s="4">
        <v>45412</v>
      </c>
    </row>
    <row r="37" spans="1:54" ht="15" thickTop="1">
      <c r="A37" s="189" t="s">
        <v>31</v>
      </c>
      <c r="B37" s="86">
        <v>2295289.4900000002</v>
      </c>
      <c r="C37" s="87">
        <v>2502700.1800000002</v>
      </c>
      <c r="D37" s="11"/>
      <c r="E37" s="189" t="s">
        <v>31</v>
      </c>
      <c r="F37" s="86">
        <v>1085653.04</v>
      </c>
      <c r="G37" s="87">
        <v>1249130.8700000001</v>
      </c>
      <c r="H37" s="11"/>
      <c r="I37" s="69" t="s">
        <v>32</v>
      </c>
      <c r="J37" s="320">
        <v>-13.261699999999999</v>
      </c>
      <c r="K37" s="321">
        <v>7.6813000000000002</v>
      </c>
      <c r="L37" s="11"/>
      <c r="M37" s="189" t="s">
        <v>31</v>
      </c>
      <c r="N37" s="86">
        <v>226889.74</v>
      </c>
      <c r="O37" s="87">
        <v>254623.51</v>
      </c>
      <c r="P37" s="11"/>
      <c r="Q37" s="189" t="s">
        <v>31</v>
      </c>
      <c r="R37" s="86">
        <v>615353.56000000006</v>
      </c>
      <c r="S37" s="87">
        <v>535257.31999999995</v>
      </c>
      <c r="U37" s="189" t="s">
        <v>149</v>
      </c>
      <c r="V37" s="86">
        <v>-17031.54</v>
      </c>
      <c r="W37" s="87">
        <v>33479.370000000003</v>
      </c>
      <c r="Y37" s="69" t="s">
        <v>32</v>
      </c>
      <c r="Z37" s="86">
        <v>1232834.28</v>
      </c>
      <c r="AA37" s="87">
        <v>1008188.13</v>
      </c>
      <c r="AC37" s="189" t="s">
        <v>31</v>
      </c>
      <c r="AD37" s="86">
        <v>377831.4</v>
      </c>
      <c r="AE37" s="87">
        <v>195308.63</v>
      </c>
      <c r="AG37" s="189" t="s">
        <v>31</v>
      </c>
      <c r="AH37" s="86">
        <v>377831.4</v>
      </c>
      <c r="AI37" s="87">
        <v>195308.63</v>
      </c>
      <c r="AK37" s="69" t="s">
        <v>32</v>
      </c>
      <c r="AL37" s="86">
        <v>22547226.93</v>
      </c>
      <c r="AM37" s="87">
        <v>27299542.670000002</v>
      </c>
    </row>
    <row r="38" spans="1:54">
      <c r="A38" s="69" t="s">
        <v>32</v>
      </c>
      <c r="B38" s="86">
        <v>1782296.81</v>
      </c>
      <c r="C38" s="87">
        <v>1823734.5</v>
      </c>
      <c r="D38" s="87"/>
      <c r="E38" s="69" t="s">
        <v>32</v>
      </c>
      <c r="F38" s="86">
        <v>843766.18</v>
      </c>
      <c r="G38" s="87">
        <v>889478.5</v>
      </c>
      <c r="H38" s="87"/>
      <c r="I38" s="69" t="s">
        <v>33</v>
      </c>
      <c r="J38" s="320">
        <v>-3.6139999999999999</v>
      </c>
      <c r="K38" s="321">
        <v>6.6483999999999996</v>
      </c>
      <c r="L38" s="87"/>
      <c r="M38" s="189" t="s">
        <v>34</v>
      </c>
      <c r="N38" s="86">
        <v>161854.42000000001</v>
      </c>
      <c r="O38" s="87">
        <v>145658.97</v>
      </c>
      <c r="P38" s="87"/>
      <c r="Q38" s="189" t="s">
        <v>34</v>
      </c>
      <c r="R38" s="86">
        <v>202071.97</v>
      </c>
      <c r="S38" s="87">
        <v>205117.35</v>
      </c>
      <c r="U38" s="69" t="s">
        <v>134</v>
      </c>
      <c r="V38" s="86">
        <v>7011.07</v>
      </c>
      <c r="W38" s="87">
        <v>5785.09</v>
      </c>
      <c r="Y38" s="189" t="s">
        <v>31</v>
      </c>
      <c r="Z38" s="86">
        <v>744136.71</v>
      </c>
      <c r="AA38" s="87">
        <v>526120.04</v>
      </c>
      <c r="AC38" s="69" t="s">
        <v>146</v>
      </c>
      <c r="AD38" s="86">
        <v>101746.82</v>
      </c>
      <c r="AE38" s="87">
        <v>132049.79</v>
      </c>
      <c r="AG38" s="69" t="s">
        <v>146</v>
      </c>
      <c r="AH38" s="86">
        <v>101746.82</v>
      </c>
      <c r="AI38" s="87">
        <v>132049.79</v>
      </c>
      <c r="AK38" s="189" t="s">
        <v>31</v>
      </c>
      <c r="AL38" s="86">
        <v>14326944.6</v>
      </c>
      <c r="AM38" s="87">
        <v>16303007.43</v>
      </c>
    </row>
    <row r="39" spans="1:54">
      <c r="A39" s="189" t="s">
        <v>34</v>
      </c>
      <c r="B39" s="86">
        <v>1214869.3600000001</v>
      </c>
      <c r="C39" s="87">
        <v>1019537.73</v>
      </c>
      <c r="D39" s="87"/>
      <c r="E39" s="189" t="s">
        <v>34</v>
      </c>
      <c r="F39" s="86">
        <v>402756.88</v>
      </c>
      <c r="G39" s="87">
        <v>485642.51</v>
      </c>
      <c r="H39" s="87"/>
      <c r="I39" s="189" t="s">
        <v>215</v>
      </c>
      <c r="J39" s="320">
        <v>2.5145</v>
      </c>
      <c r="K39" s="321">
        <v>1.95</v>
      </c>
      <c r="L39" s="87"/>
      <c r="M39" s="69" t="s">
        <v>32</v>
      </c>
      <c r="N39" s="86">
        <v>131194.23999999999</v>
      </c>
      <c r="O39" s="87">
        <v>140169.39000000001</v>
      </c>
      <c r="P39" s="87"/>
      <c r="Q39" s="69" t="s">
        <v>160</v>
      </c>
      <c r="R39" s="86">
        <v>120380.63</v>
      </c>
      <c r="S39" s="87">
        <v>142586.47</v>
      </c>
      <c r="U39" s="69" t="s">
        <v>29</v>
      </c>
      <c r="V39" s="86">
        <v>-1401.71</v>
      </c>
      <c r="W39" s="87">
        <v>-920.27</v>
      </c>
      <c r="Y39" s="189" t="s">
        <v>215</v>
      </c>
      <c r="Z39" s="86">
        <v>446907.21</v>
      </c>
      <c r="AA39" s="87">
        <v>427937.67</v>
      </c>
      <c r="AC39" s="69" t="s">
        <v>32</v>
      </c>
      <c r="AD39" s="86">
        <v>185402.58</v>
      </c>
      <c r="AE39" s="87">
        <v>130602.04</v>
      </c>
      <c r="AG39" s="69" t="s">
        <v>32</v>
      </c>
      <c r="AH39" s="86">
        <v>185402.58</v>
      </c>
      <c r="AI39" s="87">
        <v>130602.04</v>
      </c>
      <c r="AK39" s="189" t="s">
        <v>34</v>
      </c>
      <c r="AL39" s="86">
        <v>13568207.949999999</v>
      </c>
      <c r="AM39" s="87">
        <v>16243222.619999999</v>
      </c>
    </row>
    <row r="40" spans="1:54">
      <c r="A40" s="189" t="s">
        <v>215</v>
      </c>
      <c r="B40" s="86">
        <v>512684.37</v>
      </c>
      <c r="C40" s="87">
        <v>963557.67</v>
      </c>
      <c r="D40" s="87"/>
      <c r="E40" s="189" t="s">
        <v>215</v>
      </c>
      <c r="F40" s="86">
        <v>110847.07</v>
      </c>
      <c r="G40" s="87">
        <v>341668.58</v>
      </c>
      <c r="H40" s="87"/>
      <c r="I40" s="69" t="s">
        <v>146</v>
      </c>
      <c r="J40" s="320">
        <v>1.2274</v>
      </c>
      <c r="K40" s="321">
        <v>0.90600000000000003</v>
      </c>
      <c r="L40" s="87"/>
      <c r="M40" s="69" t="s">
        <v>166</v>
      </c>
      <c r="N40" s="86">
        <v>90336.11</v>
      </c>
      <c r="O40" s="87">
        <v>99117.63</v>
      </c>
      <c r="P40" s="87"/>
      <c r="Q40" s="69" t="s">
        <v>146</v>
      </c>
      <c r="R40" s="86">
        <v>82822.8</v>
      </c>
      <c r="S40" s="87">
        <v>93649.83</v>
      </c>
      <c r="U40" s="69" t="s">
        <v>214</v>
      </c>
      <c r="V40" s="86">
        <v>-2736.93</v>
      </c>
      <c r="W40" s="87">
        <v>-2303.42</v>
      </c>
      <c r="Y40" s="69" t="s">
        <v>146</v>
      </c>
      <c r="Z40" s="86">
        <v>323408.67</v>
      </c>
      <c r="AA40" s="87">
        <v>265787.74</v>
      </c>
      <c r="AC40" s="69" t="s">
        <v>166</v>
      </c>
      <c r="AD40" s="86">
        <v>151085.74</v>
      </c>
      <c r="AE40" s="87">
        <v>130229.53</v>
      </c>
      <c r="AG40" s="69" t="s">
        <v>166</v>
      </c>
      <c r="AH40" s="86">
        <v>151085.74</v>
      </c>
      <c r="AI40" s="87">
        <v>130229.53</v>
      </c>
      <c r="AK40" s="189" t="s">
        <v>215</v>
      </c>
      <c r="AL40" s="86">
        <v>6723171.8399999999</v>
      </c>
      <c r="AM40" s="87">
        <v>10193032.24</v>
      </c>
    </row>
    <row r="41" spans="1:54">
      <c r="A41" s="69" t="s">
        <v>146</v>
      </c>
      <c r="B41" s="86">
        <v>589488.57999999996</v>
      </c>
      <c r="C41" s="87">
        <v>637456.94999999995</v>
      </c>
      <c r="D41" s="87"/>
      <c r="E41" s="69" t="s">
        <v>146</v>
      </c>
      <c r="F41" s="86">
        <v>262333.48</v>
      </c>
      <c r="G41" s="87">
        <v>332703.87</v>
      </c>
      <c r="H41" s="87"/>
      <c r="I41" s="69" t="s">
        <v>161</v>
      </c>
      <c r="J41" s="320">
        <v>1.0206999999999999</v>
      </c>
      <c r="K41" s="321">
        <v>0.81</v>
      </c>
      <c r="L41" s="87"/>
      <c r="M41" s="69" t="s">
        <v>2</v>
      </c>
      <c r="N41" s="86">
        <v>38717.39</v>
      </c>
      <c r="O41" s="87">
        <v>46270.7</v>
      </c>
      <c r="P41" s="87"/>
      <c r="Q41" s="69" t="s">
        <v>33</v>
      </c>
      <c r="R41" s="86">
        <v>21790.09</v>
      </c>
      <c r="S41" s="87">
        <v>59190.42</v>
      </c>
      <c r="U41" s="69" t="s">
        <v>213</v>
      </c>
      <c r="V41" s="86">
        <v>25862</v>
      </c>
      <c r="W41" s="87">
        <v>-2461.6999999999998</v>
      </c>
      <c r="Y41" s="189" t="s">
        <v>34</v>
      </c>
      <c r="Z41" s="86">
        <v>560712.47</v>
      </c>
      <c r="AA41" s="87">
        <v>260423.32</v>
      </c>
      <c r="AC41" s="189" t="s">
        <v>149</v>
      </c>
      <c r="AD41" s="86">
        <v>97328.6</v>
      </c>
      <c r="AE41" s="87">
        <v>97612.25</v>
      </c>
      <c r="AG41" s="189" t="s">
        <v>149</v>
      </c>
      <c r="AH41" s="86">
        <v>97328.6</v>
      </c>
      <c r="AI41" s="87">
        <v>97612.25</v>
      </c>
      <c r="AK41" s="69" t="s">
        <v>146</v>
      </c>
      <c r="AL41" s="86">
        <v>6887716</v>
      </c>
      <c r="AM41" s="87">
        <v>7991859.9800000004</v>
      </c>
    </row>
    <row r="42" spans="1:54">
      <c r="A42" s="69" t="s">
        <v>166</v>
      </c>
      <c r="B42" s="86">
        <v>425096.49</v>
      </c>
      <c r="C42" s="87">
        <v>484800.44</v>
      </c>
      <c r="D42" s="87"/>
      <c r="E42" s="69" t="s">
        <v>161</v>
      </c>
      <c r="F42" s="86">
        <v>169263.34</v>
      </c>
      <c r="G42" s="87">
        <v>172369.82</v>
      </c>
      <c r="H42" s="87"/>
      <c r="I42" s="189" t="s">
        <v>34</v>
      </c>
      <c r="J42" s="320">
        <v>0.86040000000000005</v>
      </c>
      <c r="K42" s="321">
        <v>0.77449999999999997</v>
      </c>
      <c r="L42" s="87"/>
      <c r="M42" s="189" t="s">
        <v>149</v>
      </c>
      <c r="N42" s="86">
        <v>44240.22</v>
      </c>
      <c r="O42" s="87">
        <v>45592.43</v>
      </c>
      <c r="P42" s="87"/>
      <c r="Q42" s="69" t="s">
        <v>166</v>
      </c>
      <c r="R42" s="86">
        <v>46346.22</v>
      </c>
      <c r="S42" s="87">
        <v>54356.959999999999</v>
      </c>
      <c r="U42" s="189" t="s">
        <v>208</v>
      </c>
      <c r="V42" s="86">
        <v>-3436.47</v>
      </c>
      <c r="W42" s="87">
        <v>-2835.16</v>
      </c>
      <c r="Y42" s="69" t="s">
        <v>33</v>
      </c>
      <c r="Z42" s="86">
        <v>216544.83</v>
      </c>
      <c r="AA42" s="87">
        <v>161364.82</v>
      </c>
      <c r="AC42" s="69" t="s">
        <v>213</v>
      </c>
      <c r="AD42" s="86">
        <v>111274</v>
      </c>
      <c r="AE42" s="87">
        <v>73652.800000000003</v>
      </c>
      <c r="AG42" s="69" t="s">
        <v>213</v>
      </c>
      <c r="AH42" s="86">
        <v>111274</v>
      </c>
      <c r="AI42" s="87">
        <v>73652.800000000003</v>
      </c>
      <c r="AK42" s="189" t="s">
        <v>148</v>
      </c>
      <c r="AL42" s="86">
        <v>4572528.3899999997</v>
      </c>
      <c r="AM42" s="87">
        <v>5049516.63</v>
      </c>
    </row>
    <row r="43" spans="1:54">
      <c r="A43" s="69" t="s">
        <v>213</v>
      </c>
      <c r="B43" s="86">
        <v>241566.99</v>
      </c>
      <c r="C43" s="87">
        <v>264924.88</v>
      </c>
      <c r="D43" s="87"/>
      <c r="E43" s="69" t="s">
        <v>166</v>
      </c>
      <c r="F43" s="86">
        <v>112372.58</v>
      </c>
      <c r="G43" s="87">
        <v>139595.19</v>
      </c>
      <c r="H43" s="87"/>
      <c r="I43" s="189" t="s">
        <v>31</v>
      </c>
      <c r="J43" s="320">
        <v>0.69769999999999999</v>
      </c>
      <c r="K43" s="321">
        <v>0.72560000000000002</v>
      </c>
      <c r="L43" s="87"/>
      <c r="M43" s="69" t="s">
        <v>161</v>
      </c>
      <c r="N43" s="86">
        <v>28370.22</v>
      </c>
      <c r="O43" s="87">
        <v>31770.81</v>
      </c>
      <c r="P43" s="87"/>
      <c r="Q43" s="69" t="s">
        <v>213</v>
      </c>
      <c r="R43" s="86">
        <v>32516.09</v>
      </c>
      <c r="S43" s="87">
        <v>45173.13</v>
      </c>
      <c r="U43" s="69" t="s">
        <v>216</v>
      </c>
      <c r="V43" s="86">
        <v>-1383.71</v>
      </c>
      <c r="W43" s="87">
        <v>-3520.88</v>
      </c>
      <c r="Y43" s="69" t="s">
        <v>166</v>
      </c>
      <c r="Z43" s="86">
        <v>204051.20000000001</v>
      </c>
      <c r="AA43" s="87">
        <v>154156.65</v>
      </c>
      <c r="AC43" s="189" t="s">
        <v>215</v>
      </c>
      <c r="AD43" s="86">
        <v>51901.2</v>
      </c>
      <c r="AE43" s="87">
        <v>42384.23</v>
      </c>
      <c r="AG43" s="189" t="s">
        <v>215</v>
      </c>
      <c r="AH43" s="86">
        <v>51901.2</v>
      </c>
      <c r="AI43" s="87">
        <v>42384.23</v>
      </c>
      <c r="AK43" s="69" t="s">
        <v>166</v>
      </c>
      <c r="AL43" s="86">
        <v>3798634.94</v>
      </c>
      <c r="AM43" s="87">
        <v>4315633.55</v>
      </c>
    </row>
    <row r="44" spans="1:54">
      <c r="A44" s="69" t="s">
        <v>161</v>
      </c>
      <c r="B44" s="86">
        <v>210637.49</v>
      </c>
      <c r="C44" s="87">
        <v>233680.56</v>
      </c>
      <c r="D44" s="87"/>
      <c r="E44" s="69" t="s">
        <v>33</v>
      </c>
      <c r="F44" s="86">
        <v>84385.14</v>
      </c>
      <c r="G44" s="87">
        <v>99358.06</v>
      </c>
      <c r="H44" s="87"/>
      <c r="I44" s="69" t="s">
        <v>132</v>
      </c>
      <c r="J44" s="320">
        <v>0.7419</v>
      </c>
      <c r="K44" s="321">
        <v>0.62629999999999997</v>
      </c>
      <c r="L44" s="87"/>
      <c r="M44" s="69" t="s">
        <v>160</v>
      </c>
      <c r="N44" s="86">
        <v>27704.14</v>
      </c>
      <c r="O44" s="87">
        <v>29865.200000000001</v>
      </c>
      <c r="P44" s="87"/>
      <c r="Q44" s="69" t="s">
        <v>161</v>
      </c>
      <c r="R44" s="86">
        <v>44424.25</v>
      </c>
      <c r="S44" s="87">
        <v>43578.21</v>
      </c>
      <c r="U44" s="69" t="s">
        <v>2</v>
      </c>
      <c r="V44" s="86">
        <v>-5239.6499999999996</v>
      </c>
      <c r="W44" s="87">
        <v>-4170.8500000000004</v>
      </c>
      <c r="Y44" s="189" t="s">
        <v>148</v>
      </c>
      <c r="Z44" s="86">
        <v>181213.03</v>
      </c>
      <c r="AA44" s="87">
        <v>145636.96</v>
      </c>
      <c r="AC44" s="69" t="s">
        <v>161</v>
      </c>
      <c r="AD44" s="86">
        <v>14287.33</v>
      </c>
      <c r="AE44" s="87">
        <v>29311.88</v>
      </c>
      <c r="AG44" s="69" t="s">
        <v>161</v>
      </c>
      <c r="AH44" s="86">
        <v>14287.33</v>
      </c>
      <c r="AI44" s="87">
        <v>29311.88</v>
      </c>
      <c r="AK44" s="69" t="s">
        <v>33</v>
      </c>
      <c r="AL44" s="86">
        <v>4093621.38</v>
      </c>
      <c r="AM44" s="87">
        <v>4298221.0999999996</v>
      </c>
    </row>
    <row r="45" spans="1:54">
      <c r="A45" s="69" t="s">
        <v>160</v>
      </c>
      <c r="B45" s="86">
        <v>210604.79999999999</v>
      </c>
      <c r="C45" s="87">
        <v>227486.89</v>
      </c>
      <c r="D45" s="87"/>
      <c r="E45" s="189" t="s">
        <v>149</v>
      </c>
      <c r="F45" s="86">
        <v>65653.72</v>
      </c>
      <c r="G45" s="87">
        <v>68121.009999999995</v>
      </c>
      <c r="H45" s="87"/>
      <c r="I45" s="69" t="s">
        <v>214</v>
      </c>
      <c r="J45" s="320">
        <v>0.59319999999999995</v>
      </c>
      <c r="K45" s="321">
        <v>0.54039999999999999</v>
      </c>
      <c r="L45" s="87"/>
      <c r="M45" s="69" t="s">
        <v>216</v>
      </c>
      <c r="N45" s="86">
        <v>23130.43</v>
      </c>
      <c r="O45" s="87">
        <v>24437.83</v>
      </c>
      <c r="P45" s="87"/>
      <c r="Q45" s="189" t="s">
        <v>148</v>
      </c>
      <c r="R45" s="86">
        <v>26340.43</v>
      </c>
      <c r="S45" s="87">
        <v>37600.57</v>
      </c>
      <c r="U45" s="69" t="s">
        <v>166</v>
      </c>
      <c r="V45" s="86">
        <v>-24165.67</v>
      </c>
      <c r="W45" s="87">
        <v>-10243.040000000001</v>
      </c>
      <c r="Y45" s="189" t="s">
        <v>149</v>
      </c>
      <c r="Z45" s="86">
        <v>123683.15</v>
      </c>
      <c r="AA45" s="87">
        <v>88302.78</v>
      </c>
      <c r="AC45" s="189" t="s">
        <v>34</v>
      </c>
      <c r="AD45" s="86">
        <v>250129.75</v>
      </c>
      <c r="AE45" s="87">
        <v>21196.49</v>
      </c>
      <c r="AG45" s="189" t="s">
        <v>34</v>
      </c>
      <c r="AH45" s="86">
        <v>250129.75</v>
      </c>
      <c r="AI45" s="87">
        <v>21196.49</v>
      </c>
      <c r="AK45" s="189" t="s">
        <v>149</v>
      </c>
      <c r="AL45" s="86">
        <v>2126561.52</v>
      </c>
      <c r="AM45" s="87">
        <v>2598520.4</v>
      </c>
    </row>
    <row r="46" spans="1:54">
      <c r="A46" s="189" t="s">
        <v>149</v>
      </c>
      <c r="B46" s="86">
        <v>165222.48000000001</v>
      </c>
      <c r="C46" s="87">
        <v>216736.68</v>
      </c>
      <c r="D46" s="87"/>
      <c r="E46" s="69" t="s">
        <v>213</v>
      </c>
      <c r="F46" s="86">
        <v>54887.31</v>
      </c>
      <c r="G46" s="87">
        <v>61649.32</v>
      </c>
      <c r="H46" s="87"/>
      <c r="I46" s="69" t="s">
        <v>166</v>
      </c>
      <c r="J46" s="320">
        <v>0.53090000000000004</v>
      </c>
      <c r="K46" s="321">
        <v>0.51119999999999999</v>
      </c>
      <c r="L46" s="87"/>
      <c r="M46" s="69" t="s">
        <v>213</v>
      </c>
      <c r="N46" s="86">
        <v>17772.849999999999</v>
      </c>
      <c r="O46" s="87">
        <v>20195.62</v>
      </c>
      <c r="P46" s="87"/>
      <c r="Q46" s="69" t="s">
        <v>216</v>
      </c>
      <c r="R46" s="86">
        <v>26894.51</v>
      </c>
      <c r="S46" s="87">
        <v>34322.67</v>
      </c>
      <c r="U46" s="69" t="s">
        <v>132</v>
      </c>
      <c r="V46" s="86">
        <v>-18582.03</v>
      </c>
      <c r="W46" s="87">
        <v>-11234.89</v>
      </c>
      <c r="Y46" s="69" t="s">
        <v>213</v>
      </c>
      <c r="Z46" s="86">
        <v>87824</v>
      </c>
      <c r="AA46" s="87">
        <v>74299.75</v>
      </c>
      <c r="AC46" s="69" t="s">
        <v>212</v>
      </c>
      <c r="AD46" s="86">
        <v>15114.82</v>
      </c>
      <c r="AE46" s="87">
        <v>21140.04</v>
      </c>
      <c r="AG46" s="69" t="s">
        <v>212</v>
      </c>
      <c r="AH46" s="86">
        <v>15114.82</v>
      </c>
      <c r="AI46" s="87">
        <v>21140.04</v>
      </c>
      <c r="AK46" s="69" t="s">
        <v>160</v>
      </c>
      <c r="AL46" s="86">
        <v>1780571.76</v>
      </c>
      <c r="AM46" s="87">
        <v>1964919.76</v>
      </c>
    </row>
    <row r="47" spans="1:54">
      <c r="A47" s="189" t="s">
        <v>148</v>
      </c>
      <c r="B47" s="86">
        <v>100229.92</v>
      </c>
      <c r="C47" s="87">
        <v>145266.79</v>
      </c>
      <c r="D47" s="87"/>
      <c r="E47" s="189" t="s">
        <v>148</v>
      </c>
      <c r="F47" s="86">
        <v>49276.55</v>
      </c>
      <c r="G47" s="87">
        <v>55781.22</v>
      </c>
      <c r="H47" s="87"/>
      <c r="I47" s="189" t="s">
        <v>149</v>
      </c>
      <c r="J47" s="320">
        <v>0.60289999999999999</v>
      </c>
      <c r="K47" s="321">
        <v>0.45290000000000002</v>
      </c>
      <c r="L47" s="87"/>
      <c r="M47" s="69" t="s">
        <v>33</v>
      </c>
      <c r="N47" s="86">
        <v>17516.919999999998</v>
      </c>
      <c r="O47" s="87">
        <v>12561.97</v>
      </c>
      <c r="P47" s="87"/>
      <c r="Q47" s="69" t="s">
        <v>32</v>
      </c>
      <c r="R47" s="86">
        <v>28841.1</v>
      </c>
      <c r="S47" s="87">
        <v>32151.77</v>
      </c>
      <c r="U47" s="69" t="s">
        <v>160</v>
      </c>
      <c r="V47" s="86">
        <v>-79158.98</v>
      </c>
      <c r="W47" s="87">
        <v>-34102.370000000003</v>
      </c>
      <c r="Y47" s="69" t="s">
        <v>161</v>
      </c>
      <c r="Z47" s="86">
        <v>90696.3</v>
      </c>
      <c r="AA47" s="87">
        <v>61671.48</v>
      </c>
      <c r="AC47" s="69" t="s">
        <v>134</v>
      </c>
      <c r="AD47" s="86">
        <v>9210.89</v>
      </c>
      <c r="AE47" s="87">
        <v>7355.89</v>
      </c>
      <c r="AG47" s="69" t="s">
        <v>134</v>
      </c>
      <c r="AH47" s="86">
        <v>9210.89</v>
      </c>
      <c r="AI47" s="87">
        <v>7355.89</v>
      </c>
      <c r="AK47" s="69" t="s">
        <v>213</v>
      </c>
      <c r="AL47" s="86">
        <v>1765025.92</v>
      </c>
      <c r="AM47" s="87">
        <v>1957080.66</v>
      </c>
    </row>
    <row r="48" spans="1:54">
      <c r="A48" s="69" t="s">
        <v>2</v>
      </c>
      <c r="B48" s="86">
        <v>133398.09</v>
      </c>
      <c r="C48" s="87">
        <v>143762.23999999999</v>
      </c>
      <c r="D48" s="87"/>
      <c r="E48" s="69" t="s">
        <v>132</v>
      </c>
      <c r="F48" s="86">
        <v>38978.39</v>
      </c>
      <c r="G48" s="87">
        <v>46023.83</v>
      </c>
      <c r="H48" s="87"/>
      <c r="I48" s="69" t="s">
        <v>213</v>
      </c>
      <c r="J48" s="320">
        <v>0.3851</v>
      </c>
      <c r="K48" s="321">
        <v>0.43690000000000001</v>
      </c>
      <c r="L48" s="87"/>
      <c r="M48" s="69" t="s">
        <v>134</v>
      </c>
      <c r="N48" s="86">
        <v>11846.49</v>
      </c>
      <c r="O48" s="87">
        <v>11370.12</v>
      </c>
      <c r="P48" s="87"/>
      <c r="Q48" s="69" t="s">
        <v>132</v>
      </c>
      <c r="R48" s="86">
        <v>27446.63</v>
      </c>
      <c r="S48" s="87">
        <v>27453.919999999998</v>
      </c>
      <c r="U48" s="69" t="s">
        <v>161</v>
      </c>
      <c r="V48" s="86">
        <v>-77774.460000000006</v>
      </c>
      <c r="W48" s="87">
        <v>-34327.89</v>
      </c>
      <c r="Y48" s="69" t="s">
        <v>212</v>
      </c>
      <c r="Z48" s="86">
        <v>61996.37</v>
      </c>
      <c r="AA48" s="87">
        <v>45665.13</v>
      </c>
      <c r="AC48" s="69" t="s">
        <v>160</v>
      </c>
      <c r="AD48" s="86">
        <v>12109.1</v>
      </c>
      <c r="AE48" s="87">
        <v>6757.38</v>
      </c>
      <c r="AG48" s="69" t="s">
        <v>160</v>
      </c>
      <c r="AH48" s="86">
        <v>12109.1</v>
      </c>
      <c r="AI48" s="87">
        <v>6757.38</v>
      </c>
      <c r="AK48" s="69" t="s">
        <v>161</v>
      </c>
      <c r="AL48" s="86">
        <v>1929362.45</v>
      </c>
      <c r="AM48" s="87">
        <v>1917746.92</v>
      </c>
    </row>
    <row r="49" spans="1:43">
      <c r="A49" s="69" t="s">
        <v>132</v>
      </c>
      <c r="B49" s="86">
        <v>91356.04</v>
      </c>
      <c r="C49" s="87">
        <v>97316.59</v>
      </c>
      <c r="D49" s="87"/>
      <c r="E49" s="69" t="s">
        <v>160</v>
      </c>
      <c r="F49" s="86">
        <v>30632.74</v>
      </c>
      <c r="G49" s="87">
        <v>38891.29</v>
      </c>
      <c r="H49" s="87"/>
      <c r="I49" s="189" t="s">
        <v>208</v>
      </c>
      <c r="J49" s="320">
        <v>0.3513</v>
      </c>
      <c r="K49" s="321">
        <v>0.42020000000000002</v>
      </c>
      <c r="L49" s="87"/>
      <c r="M49" s="69" t="s">
        <v>146</v>
      </c>
      <c r="N49" s="86">
        <v>23339.02</v>
      </c>
      <c r="O49" s="87">
        <v>9626.2999999999993</v>
      </c>
      <c r="P49" s="87"/>
      <c r="Q49" s="69" t="s">
        <v>212</v>
      </c>
      <c r="R49" s="86">
        <v>17234.849999999999</v>
      </c>
      <c r="S49" s="87">
        <v>20440.490000000002</v>
      </c>
      <c r="U49" s="69" t="s">
        <v>212</v>
      </c>
      <c r="V49" s="86">
        <v>-55397.45</v>
      </c>
      <c r="W49" s="87">
        <v>-37491.46</v>
      </c>
      <c r="Y49" s="69" t="s">
        <v>160</v>
      </c>
      <c r="Z49" s="86">
        <v>94224.639999999999</v>
      </c>
      <c r="AA49" s="87">
        <v>40038.730000000003</v>
      </c>
      <c r="AC49" s="69" t="s">
        <v>216</v>
      </c>
      <c r="AD49" s="86">
        <v>7161.22</v>
      </c>
      <c r="AE49" s="87">
        <v>4076.36</v>
      </c>
      <c r="AG49" s="69" t="s">
        <v>216</v>
      </c>
      <c r="AH49" s="86">
        <v>7161.22</v>
      </c>
      <c r="AI49" s="87">
        <v>4076.36</v>
      </c>
      <c r="AK49" s="69" t="s">
        <v>212</v>
      </c>
      <c r="AL49" s="86">
        <v>990289.15</v>
      </c>
      <c r="AM49" s="87">
        <v>1204984.54</v>
      </c>
    </row>
    <row r="50" spans="1:43">
      <c r="A50" s="69" t="s">
        <v>216</v>
      </c>
      <c r="B50" s="86">
        <v>85146.34</v>
      </c>
      <c r="C50" s="87">
        <v>85462.54</v>
      </c>
      <c r="D50" s="87"/>
      <c r="E50" s="69" t="s">
        <v>2</v>
      </c>
      <c r="F50" s="86">
        <v>32741.119999999999</v>
      </c>
      <c r="G50" s="87">
        <v>30089.119999999999</v>
      </c>
      <c r="H50" s="87"/>
      <c r="I50" s="69" t="s">
        <v>2</v>
      </c>
      <c r="J50" s="320">
        <v>0.2606</v>
      </c>
      <c r="K50" s="321">
        <v>0.4133</v>
      </c>
      <c r="L50" s="87"/>
      <c r="M50" s="69" t="s">
        <v>132</v>
      </c>
      <c r="N50" s="86">
        <v>9409.1299999999992</v>
      </c>
      <c r="O50" s="87">
        <v>9580.2199999999993</v>
      </c>
      <c r="P50" s="87"/>
      <c r="Q50" s="189" t="s">
        <v>149</v>
      </c>
      <c r="R50" s="86">
        <v>15744.89</v>
      </c>
      <c r="S50" s="87">
        <v>16723.650000000001</v>
      </c>
      <c r="U50" s="69" t="s">
        <v>146</v>
      </c>
      <c r="V50" s="86">
        <v>-215037.77</v>
      </c>
      <c r="W50" s="87">
        <v>-136514.76999999999</v>
      </c>
      <c r="Y50" s="69" t="s">
        <v>132</v>
      </c>
      <c r="Z50" s="86">
        <v>24080.58</v>
      </c>
      <c r="AA50" s="87">
        <v>8760.15</v>
      </c>
      <c r="AC50" s="69" t="s">
        <v>2</v>
      </c>
      <c r="AD50" s="86">
        <v>17.68</v>
      </c>
      <c r="AE50" s="87">
        <v>1667.72</v>
      </c>
      <c r="AG50" s="69" t="s">
        <v>2</v>
      </c>
      <c r="AH50" s="86">
        <v>17.68</v>
      </c>
      <c r="AI50" s="87">
        <v>1667.72</v>
      </c>
      <c r="AK50" s="69" t="s">
        <v>132</v>
      </c>
      <c r="AL50" s="86">
        <v>596851.81000000006</v>
      </c>
      <c r="AM50" s="87">
        <v>680958.7</v>
      </c>
    </row>
    <row r="51" spans="1:43" ht="13.5" customHeight="1">
      <c r="A51" s="69" t="s">
        <v>33</v>
      </c>
      <c r="B51" s="86">
        <v>66263.7</v>
      </c>
      <c r="C51" s="87">
        <v>80033.16</v>
      </c>
      <c r="D51" s="87"/>
      <c r="E51" s="69" t="s">
        <v>216</v>
      </c>
      <c r="F51" s="86">
        <v>21444.78</v>
      </c>
      <c r="G51" s="87">
        <v>28099.71</v>
      </c>
      <c r="H51" s="87"/>
      <c r="I51" s="69" t="s">
        <v>134</v>
      </c>
      <c r="J51" s="320">
        <v>0.35599999999999998</v>
      </c>
      <c r="K51" s="321">
        <v>0.35160000000000002</v>
      </c>
      <c r="L51" s="87"/>
      <c r="M51" s="189" t="s">
        <v>208</v>
      </c>
      <c r="N51" s="86">
        <v>6609.98</v>
      </c>
      <c r="O51" s="87">
        <v>5896.59</v>
      </c>
      <c r="P51" s="87"/>
      <c r="Q51" s="69" t="s">
        <v>2</v>
      </c>
      <c r="R51" s="86">
        <v>16847.259999999998</v>
      </c>
      <c r="S51" s="87">
        <v>15876.51</v>
      </c>
      <c r="U51" s="189" t="s">
        <v>148</v>
      </c>
      <c r="V51" s="86">
        <v>-196809.14</v>
      </c>
      <c r="W51" s="87">
        <v>-158136.99</v>
      </c>
      <c r="Y51" s="69" t="s">
        <v>216</v>
      </c>
      <c r="Z51" s="86">
        <v>10764.9</v>
      </c>
      <c r="AA51" s="87">
        <v>8601.48</v>
      </c>
      <c r="AC51" s="69" t="s">
        <v>29</v>
      </c>
      <c r="AD51" s="86">
        <v>795.96</v>
      </c>
      <c r="AE51" s="87">
        <v>265.2</v>
      </c>
      <c r="AG51" s="69" t="s">
        <v>29</v>
      </c>
      <c r="AH51" s="86">
        <v>795.96</v>
      </c>
      <c r="AI51" s="87">
        <v>265.2</v>
      </c>
      <c r="AK51" s="69" t="s">
        <v>216</v>
      </c>
      <c r="AL51" s="86">
        <v>407250.57</v>
      </c>
      <c r="AM51" s="87">
        <v>408532.52</v>
      </c>
      <c r="AN51" s="15"/>
      <c r="AQ51" s="15"/>
    </row>
    <row r="52" spans="1:43" ht="13.5" customHeight="1">
      <c r="A52" s="69" t="s">
        <v>134</v>
      </c>
      <c r="B52" s="86">
        <v>57684.74</v>
      </c>
      <c r="C52" s="87">
        <v>56042.03</v>
      </c>
      <c r="D52" s="87"/>
      <c r="E52" s="69" t="s">
        <v>134</v>
      </c>
      <c r="F52" s="86">
        <v>16305.41</v>
      </c>
      <c r="G52" s="87">
        <v>17937.39</v>
      </c>
      <c r="H52" s="87"/>
      <c r="I52" s="69" t="s">
        <v>216</v>
      </c>
      <c r="J52" s="320">
        <v>0.37240000000000001</v>
      </c>
      <c r="K52" s="321">
        <v>0.34079999999999999</v>
      </c>
      <c r="L52" s="87"/>
      <c r="M52" s="189" t="s">
        <v>148</v>
      </c>
      <c r="N52" s="86">
        <v>4621.55</v>
      </c>
      <c r="O52" s="87">
        <v>4906.95</v>
      </c>
      <c r="P52" s="87"/>
      <c r="Q52" s="189" t="s">
        <v>215</v>
      </c>
      <c r="R52" s="86">
        <v>17449.73</v>
      </c>
      <c r="S52" s="87">
        <v>13976.1</v>
      </c>
      <c r="U52" s="69" t="s">
        <v>33</v>
      </c>
      <c r="V52" s="86">
        <v>-174393.89</v>
      </c>
      <c r="W52" s="87">
        <v>-161464.28</v>
      </c>
      <c r="Y52" s="69" t="s">
        <v>134</v>
      </c>
      <c r="Z52" s="86">
        <v>9461.74</v>
      </c>
      <c r="AA52" s="87">
        <v>4769.01</v>
      </c>
      <c r="AC52" s="69" t="s">
        <v>33</v>
      </c>
      <c r="AD52" s="86">
        <v>45421.96</v>
      </c>
      <c r="AE52" s="87">
        <v>-214.49</v>
      </c>
      <c r="AG52" s="69" t="s">
        <v>33</v>
      </c>
      <c r="AH52" s="86">
        <v>45421.96</v>
      </c>
      <c r="AI52" s="87">
        <v>-214.49</v>
      </c>
      <c r="AK52" s="69" t="s">
        <v>2</v>
      </c>
      <c r="AL52" s="86">
        <v>346529.4</v>
      </c>
      <c r="AM52" s="87">
        <v>351978.54</v>
      </c>
      <c r="AN52" s="15"/>
      <c r="AQ52" s="15"/>
    </row>
    <row r="53" spans="1:43" ht="13.5" customHeight="1">
      <c r="A53" s="189" t="s">
        <v>208</v>
      </c>
      <c r="B53" s="86">
        <v>22220.47</v>
      </c>
      <c r="C53" s="87">
        <v>26721.86</v>
      </c>
      <c r="D53" s="87"/>
      <c r="E53" s="69" t="s">
        <v>214</v>
      </c>
      <c r="F53" s="86">
        <v>161.91999999999999</v>
      </c>
      <c r="G53" s="87">
        <v>5453.52</v>
      </c>
      <c r="H53" s="87"/>
      <c r="I53" s="69" t="s">
        <v>29</v>
      </c>
      <c r="J53" s="320">
        <v>0.4012</v>
      </c>
      <c r="K53" s="321">
        <v>0.2354</v>
      </c>
      <c r="L53" s="87"/>
      <c r="M53" s="69" t="s">
        <v>212</v>
      </c>
      <c r="N53" s="86">
        <v>2353.5100000000002</v>
      </c>
      <c r="O53" s="87">
        <v>2808.46</v>
      </c>
      <c r="P53" s="87"/>
      <c r="Q53" s="69" t="s">
        <v>134</v>
      </c>
      <c r="R53" s="86">
        <v>11870.39</v>
      </c>
      <c r="S53" s="87">
        <v>12768.55</v>
      </c>
      <c r="U53" s="189" t="s">
        <v>34</v>
      </c>
      <c r="V53" s="86">
        <v>-345387.44</v>
      </c>
      <c r="W53" s="87">
        <v>-280143.87</v>
      </c>
      <c r="Y53" s="69" t="s">
        <v>2</v>
      </c>
      <c r="Z53" s="86">
        <v>3951.43</v>
      </c>
      <c r="AA53" s="87">
        <v>2289.94</v>
      </c>
      <c r="AC53" s="69" t="s">
        <v>214</v>
      </c>
      <c r="AD53" s="86">
        <v>-1379.12</v>
      </c>
      <c r="AE53" s="87">
        <v>-1504.88</v>
      </c>
      <c r="AG53" s="69" t="s">
        <v>214</v>
      </c>
      <c r="AH53" s="86">
        <v>-1379.12</v>
      </c>
      <c r="AI53" s="87">
        <v>-1504.88</v>
      </c>
      <c r="AK53" s="69" t="s">
        <v>134</v>
      </c>
      <c r="AL53" s="86">
        <v>172785.34</v>
      </c>
      <c r="AM53" s="87">
        <v>185025.12</v>
      </c>
      <c r="AN53" s="15"/>
      <c r="AQ53" s="15"/>
    </row>
    <row r="54" spans="1:43">
      <c r="A54" s="69" t="s">
        <v>214</v>
      </c>
      <c r="B54" s="86">
        <v>5981.44</v>
      </c>
      <c r="C54" s="87">
        <v>21619.82</v>
      </c>
      <c r="D54" s="87"/>
      <c r="E54" s="189" t="s">
        <v>208</v>
      </c>
      <c r="F54" s="86">
        <v>3021.11</v>
      </c>
      <c r="G54" s="87">
        <v>4853.1000000000004</v>
      </c>
      <c r="H54" s="87"/>
      <c r="I54" s="69" t="s">
        <v>160</v>
      </c>
      <c r="J54" s="320">
        <v>0.32529999999999998</v>
      </c>
      <c r="K54" s="321">
        <v>0.23469999999999999</v>
      </c>
      <c r="L54" s="87"/>
      <c r="M54" s="189" t="s">
        <v>215</v>
      </c>
      <c r="N54" s="86">
        <v>20.07</v>
      </c>
      <c r="O54" s="87">
        <v>2482.34</v>
      </c>
      <c r="P54" s="87"/>
      <c r="Q54" s="189" t="s">
        <v>208</v>
      </c>
      <c r="R54" s="86">
        <v>5833.24</v>
      </c>
      <c r="S54" s="87">
        <v>7081.34</v>
      </c>
      <c r="U54" s="189" t="s">
        <v>31</v>
      </c>
      <c r="V54" s="86">
        <v>-361319.33</v>
      </c>
      <c r="W54" s="87">
        <v>-290329.36</v>
      </c>
      <c r="Y54" s="69" t="s">
        <v>29</v>
      </c>
      <c r="Z54" s="86">
        <v>2271.9899999999998</v>
      </c>
      <c r="AA54" s="87">
        <v>935.93</v>
      </c>
      <c r="AC54" s="189" t="s">
        <v>208</v>
      </c>
      <c r="AD54" s="86">
        <v>-1895.08</v>
      </c>
      <c r="AE54" s="87">
        <v>-2120.59</v>
      </c>
      <c r="AG54" s="189" t="s">
        <v>208</v>
      </c>
      <c r="AH54" s="86">
        <v>-1895.08</v>
      </c>
      <c r="AI54" s="87">
        <v>-2120.59</v>
      </c>
      <c r="AK54" s="189" t="s">
        <v>208</v>
      </c>
      <c r="AL54" s="86">
        <v>101054.84</v>
      </c>
      <c r="AM54" s="87">
        <v>129934.69</v>
      </c>
    </row>
    <row r="55" spans="1:43">
      <c r="A55" s="69" t="s">
        <v>212</v>
      </c>
      <c r="B55" s="86">
        <v>12088.19</v>
      </c>
      <c r="C55" s="87">
        <v>9242.07</v>
      </c>
      <c r="D55" s="87"/>
      <c r="E55" s="69" t="s">
        <v>212</v>
      </c>
      <c r="F55" s="86">
        <v>2066.8000000000002</v>
      </c>
      <c r="G55" s="87">
        <v>2595.56</v>
      </c>
      <c r="H55" s="87"/>
      <c r="I55" s="69" t="s">
        <v>212</v>
      </c>
      <c r="J55" s="320">
        <v>-5.3100000000000001E-2</v>
      </c>
      <c r="K55" s="321">
        <v>-0.23449999999999999</v>
      </c>
      <c r="L55" s="87"/>
      <c r="M55" s="69" t="s">
        <v>29</v>
      </c>
      <c r="N55" s="86">
        <v>816.35</v>
      </c>
      <c r="O55" s="87">
        <v>1398.73</v>
      </c>
      <c r="P55" s="87"/>
      <c r="Q55" s="69" t="s">
        <v>214</v>
      </c>
      <c r="R55" s="86">
        <v>3616.96</v>
      </c>
      <c r="S55" s="87">
        <v>6236.93</v>
      </c>
      <c r="U55" s="189" t="s">
        <v>215</v>
      </c>
      <c r="V55" s="86">
        <v>-380307.05</v>
      </c>
      <c r="W55" s="87">
        <v>-387370.47</v>
      </c>
      <c r="Y55" s="69" t="s">
        <v>214</v>
      </c>
      <c r="Z55" s="86">
        <v>1379.29</v>
      </c>
      <c r="AA55" s="87">
        <v>844.42</v>
      </c>
      <c r="AC55" s="69" t="s">
        <v>132</v>
      </c>
      <c r="AD55" s="86">
        <v>5512.24</v>
      </c>
      <c r="AE55" s="87">
        <v>-2743.19</v>
      </c>
      <c r="AG55" s="69" t="s">
        <v>132</v>
      </c>
      <c r="AH55" s="86">
        <v>5512.24</v>
      </c>
      <c r="AI55" s="87">
        <v>-2743.19</v>
      </c>
      <c r="AK55" s="69" t="s">
        <v>214</v>
      </c>
      <c r="AL55" s="86">
        <v>38436.81</v>
      </c>
      <c r="AM55" s="87">
        <v>69278.52</v>
      </c>
    </row>
    <row r="56" spans="1:43">
      <c r="A56" s="69" t="s">
        <v>29</v>
      </c>
      <c r="B56" s="86">
        <v>4512.8999999999996</v>
      </c>
      <c r="C56" s="87">
        <v>5466.44</v>
      </c>
      <c r="D56" s="87"/>
      <c r="E56" s="69" t="s">
        <v>29</v>
      </c>
      <c r="F56" s="86">
        <v>498.69</v>
      </c>
      <c r="G56" s="87">
        <v>1439.23</v>
      </c>
      <c r="H56" s="87"/>
      <c r="I56" s="189" t="s">
        <v>148</v>
      </c>
      <c r="J56" s="320">
        <v>4.0171000000000001</v>
      </c>
      <c r="K56" s="321">
        <v>-1.7201</v>
      </c>
      <c r="L56" s="87"/>
      <c r="M56" s="69" t="s">
        <v>214</v>
      </c>
      <c r="N56" s="86">
        <v>46.47</v>
      </c>
      <c r="O56" s="87">
        <v>1086.76</v>
      </c>
      <c r="P56" s="87"/>
      <c r="Q56" s="69" t="s">
        <v>29</v>
      </c>
      <c r="R56" s="86">
        <v>3285.5</v>
      </c>
      <c r="S56" s="87">
        <v>3361.03</v>
      </c>
      <c r="U56" s="69" t="s">
        <v>32</v>
      </c>
      <c r="V56" s="86">
        <v>-1050440.6299999999</v>
      </c>
      <c r="W56" s="87">
        <v>-879291.67</v>
      </c>
      <c r="Y56" s="189" t="s">
        <v>208</v>
      </c>
      <c r="Z56" s="86">
        <v>914.77</v>
      </c>
      <c r="AA56" s="87">
        <v>661.9</v>
      </c>
      <c r="AC56" s="189" t="s">
        <v>148</v>
      </c>
      <c r="AD56" s="86">
        <v>-10093.65</v>
      </c>
      <c r="AE56" s="87">
        <v>-5447.7</v>
      </c>
      <c r="AG56" s="189" t="s">
        <v>148</v>
      </c>
      <c r="AH56" s="86">
        <v>-10093.65</v>
      </c>
      <c r="AI56" s="87">
        <v>-5447.7</v>
      </c>
      <c r="AK56" s="69" t="s">
        <v>29</v>
      </c>
      <c r="AL56" s="86">
        <v>58367.4</v>
      </c>
      <c r="AM56" s="87">
        <v>55686.49</v>
      </c>
    </row>
    <row r="57" spans="1:43">
      <c r="A57" s="69"/>
      <c r="B57" s="86"/>
      <c r="C57" s="87"/>
      <c r="D57" s="87"/>
      <c r="E57" s="69" t="s">
        <v>163</v>
      </c>
      <c r="F57" s="86"/>
      <c r="G57" s="87"/>
      <c r="H57" s="87"/>
      <c r="I57" s="69"/>
      <c r="J57" s="320"/>
      <c r="K57" s="321"/>
      <c r="L57" s="87"/>
      <c r="M57" s="69"/>
      <c r="N57" s="86"/>
      <c r="O57" s="87"/>
      <c r="P57" s="87"/>
      <c r="Q57" s="69"/>
      <c r="R57" s="86"/>
      <c r="S57" s="87"/>
      <c r="U57" s="69"/>
      <c r="V57" s="86"/>
      <c r="W57" s="87"/>
      <c r="Y57" s="69"/>
      <c r="Z57" s="86"/>
      <c r="AA57" s="87"/>
      <c r="AC57" s="69"/>
      <c r="AD57" s="86"/>
      <c r="AE57" s="87"/>
      <c r="AG57" s="69"/>
      <c r="AH57" s="86"/>
      <c r="AI57" s="87"/>
      <c r="AK57" s="69"/>
      <c r="AL57" s="86"/>
      <c r="AM57" s="87"/>
    </row>
    <row r="58" spans="1:43" ht="13.5" thickBot="1">
      <c r="A58" s="69" t="s">
        <v>163</v>
      </c>
      <c r="B58" s="86"/>
      <c r="C58" s="87"/>
      <c r="D58" s="87"/>
      <c r="E58" s="69"/>
      <c r="F58" s="86"/>
      <c r="G58" s="87"/>
      <c r="H58" s="87"/>
      <c r="I58" s="69" t="s">
        <v>163</v>
      </c>
      <c r="J58" s="320"/>
      <c r="K58" s="321"/>
      <c r="L58" s="87"/>
      <c r="M58" s="69" t="s">
        <v>163</v>
      </c>
      <c r="N58" s="86"/>
      <c r="O58" s="87"/>
      <c r="P58" s="87"/>
      <c r="Q58" s="69" t="s">
        <v>163</v>
      </c>
      <c r="R58" s="86"/>
      <c r="S58" s="87"/>
      <c r="U58" s="69" t="s">
        <v>163</v>
      </c>
      <c r="V58" s="86"/>
      <c r="W58" s="87"/>
      <c r="Y58" s="69" t="s">
        <v>163</v>
      </c>
      <c r="Z58" s="86"/>
      <c r="AA58" s="87"/>
      <c r="AC58" s="69" t="s">
        <v>163</v>
      </c>
      <c r="AD58" s="86"/>
      <c r="AE58" s="87"/>
      <c r="AG58" s="69" t="s">
        <v>163</v>
      </c>
      <c r="AH58" s="86"/>
      <c r="AI58" s="87"/>
      <c r="AK58" s="69" t="s">
        <v>163</v>
      </c>
      <c r="AL58" s="86"/>
      <c r="AM58" s="87"/>
    </row>
    <row r="59" spans="1:43" ht="16.5" thickTop="1" thickBot="1">
      <c r="A59" s="6" t="s">
        <v>5</v>
      </c>
      <c r="B59" s="53">
        <v>8226638.6900000023</v>
      </c>
      <c r="C59" s="53">
        <v>9045550.0199999996</v>
      </c>
      <c r="D59" s="51"/>
      <c r="E59" s="6" t="s">
        <v>5</v>
      </c>
      <c r="F59" s="53">
        <v>3384025.14</v>
      </c>
      <c r="G59" s="54">
        <v>4066028.6</v>
      </c>
      <c r="H59" s="51"/>
      <c r="I59" s="6" t="s">
        <v>5</v>
      </c>
      <c r="J59" s="329">
        <v>-1.6701999999999995</v>
      </c>
      <c r="K59" s="330">
        <v>22.104899999999994</v>
      </c>
      <c r="L59" s="51"/>
      <c r="M59" s="6" t="s">
        <v>5</v>
      </c>
      <c r="N59" s="53">
        <v>866789.25</v>
      </c>
      <c r="O59" s="54">
        <v>899420.5299999998</v>
      </c>
      <c r="P59" s="51"/>
      <c r="Q59" s="6" t="s">
        <v>5</v>
      </c>
      <c r="R59" s="53">
        <v>1367111.0999999999</v>
      </c>
      <c r="S59" s="54">
        <v>1406903.2199999997</v>
      </c>
      <c r="U59" s="6" t="s">
        <v>5</v>
      </c>
      <c r="V59" s="53">
        <v>-2977130.7800000003</v>
      </c>
      <c r="W59" s="54">
        <v>-2397598.88</v>
      </c>
      <c r="Y59" s="6" t="s">
        <v>5</v>
      </c>
      <c r="Z59" s="53">
        <v>4421057.5599999996</v>
      </c>
      <c r="AA59" s="54">
        <v>3286456.0299999989</v>
      </c>
      <c r="AC59" s="6" t="s">
        <v>5</v>
      </c>
      <c r="AD59" s="53">
        <v>1422963.4399999997</v>
      </c>
      <c r="AE59" s="54">
        <v>881579.38000000024</v>
      </c>
      <c r="AG59" s="6" t="s">
        <v>5</v>
      </c>
      <c r="AH59" s="53">
        <v>1422963.4399999997</v>
      </c>
      <c r="AI59" s="54">
        <v>881579.38000000024</v>
      </c>
      <c r="AK59" s="6" t="s">
        <v>5</v>
      </c>
      <c r="AL59" s="53">
        <v>86831139.000000045</v>
      </c>
      <c r="AM59" s="54">
        <v>103218683.08</v>
      </c>
    </row>
    <row r="60" spans="1:43" ht="16.5" thickTop="1" thickBot="1">
      <c r="A60" s="31"/>
      <c r="B60" s="52"/>
      <c r="C60" s="52">
        <v>-8855138.4699999988</v>
      </c>
      <c r="D60" s="52"/>
      <c r="E60" s="31"/>
      <c r="F60" s="52"/>
      <c r="G60" s="52">
        <v>4066029.2650622991</v>
      </c>
      <c r="H60" s="52"/>
      <c r="I60" s="31"/>
      <c r="J60" s="331"/>
      <c r="K60" s="331">
        <v>22.104899999999994</v>
      </c>
      <c r="L60" s="52"/>
      <c r="M60" s="31"/>
      <c r="N60" s="52"/>
      <c r="O60" s="52">
        <v>899420.5299999998</v>
      </c>
      <c r="P60" s="52"/>
      <c r="Q60" s="31"/>
      <c r="R60" s="52"/>
      <c r="S60" s="52">
        <v>1406903.2199999997</v>
      </c>
      <c r="U60" s="31"/>
      <c r="V60" s="52"/>
      <c r="W60" s="52">
        <v>-2397598.88</v>
      </c>
      <c r="Y60" s="31"/>
      <c r="Z60" s="52"/>
      <c r="AA60" s="52">
        <v>3286456.0299999989</v>
      </c>
      <c r="AC60" s="31"/>
      <c r="AD60" s="52"/>
      <c r="AE60" s="52">
        <v>881579.38000000024</v>
      </c>
      <c r="AG60" s="31"/>
      <c r="AH60" s="52"/>
      <c r="AI60" s="52">
        <v>881579.38000000024</v>
      </c>
      <c r="AK60" s="31"/>
      <c r="AL60" s="52"/>
      <c r="AM60" s="52">
        <v>103218683.08</v>
      </c>
    </row>
    <row r="61" spans="1:43" ht="16.5" thickTop="1" thickBot="1">
      <c r="A61" s="48" t="s">
        <v>9</v>
      </c>
      <c r="B61" s="405" t="s">
        <v>24</v>
      </c>
      <c r="C61" s="404"/>
      <c r="D61" s="52"/>
      <c r="E61" s="48" t="s">
        <v>9</v>
      </c>
      <c r="F61" s="405" t="s">
        <v>24</v>
      </c>
      <c r="G61" s="404"/>
      <c r="H61" s="52"/>
      <c r="I61" s="48"/>
      <c r="J61" s="405"/>
      <c r="K61" s="404"/>
      <c r="L61" s="52"/>
      <c r="M61" s="48" t="s">
        <v>9</v>
      </c>
      <c r="N61" s="405" t="s">
        <v>24</v>
      </c>
      <c r="O61" s="404"/>
      <c r="P61" s="52"/>
      <c r="Q61" s="48" t="s">
        <v>9</v>
      </c>
      <c r="R61" s="405" t="s">
        <v>24</v>
      </c>
      <c r="S61" s="404"/>
      <c r="U61" s="48" t="s">
        <v>9</v>
      </c>
      <c r="V61" s="405" t="s">
        <v>24</v>
      </c>
      <c r="W61" s="404"/>
      <c r="Y61" s="48" t="s">
        <v>9</v>
      </c>
      <c r="Z61" s="405" t="s">
        <v>24</v>
      </c>
      <c r="AA61" s="404"/>
      <c r="AC61" s="48" t="s">
        <v>9</v>
      </c>
      <c r="AD61" s="405" t="s">
        <v>24</v>
      </c>
      <c r="AE61" s="404"/>
      <c r="AG61" s="48" t="s">
        <v>9</v>
      </c>
      <c r="AH61" s="401" t="s">
        <v>24</v>
      </c>
      <c r="AI61" s="400"/>
      <c r="AK61" s="48" t="s">
        <v>9</v>
      </c>
      <c r="AL61" s="401" t="s">
        <v>24</v>
      </c>
      <c r="AM61" s="400"/>
    </row>
    <row r="62" spans="1:43" ht="16.5" thickTop="1" thickBot="1">
      <c r="A62" s="48" t="s">
        <v>9</v>
      </c>
      <c r="B62" s="3">
        <v>45046</v>
      </c>
      <c r="C62" s="4">
        <v>45412</v>
      </c>
      <c r="D62" s="225"/>
      <c r="E62" s="48" t="s">
        <v>9</v>
      </c>
      <c r="F62" s="3">
        <v>45046</v>
      </c>
      <c r="G62" s="4">
        <v>45412</v>
      </c>
      <c r="H62" s="225"/>
      <c r="I62" s="48"/>
      <c r="J62" s="3"/>
      <c r="K62" s="4"/>
      <c r="L62" s="225"/>
      <c r="M62" s="48" t="s">
        <v>9</v>
      </c>
      <c r="N62" s="3">
        <v>45046</v>
      </c>
      <c r="O62" s="4">
        <v>45412</v>
      </c>
      <c r="P62" s="225"/>
      <c r="Q62" s="48" t="s">
        <v>9</v>
      </c>
      <c r="R62" s="3">
        <v>45046</v>
      </c>
      <c r="S62" s="4">
        <v>45412</v>
      </c>
      <c r="U62" s="48" t="s">
        <v>9</v>
      </c>
      <c r="V62" s="3">
        <v>45046</v>
      </c>
      <c r="W62" s="4">
        <v>45412</v>
      </c>
      <c r="Y62" s="48" t="s">
        <v>9</v>
      </c>
      <c r="Z62" s="3">
        <v>45046</v>
      </c>
      <c r="AA62" s="4">
        <v>45412</v>
      </c>
      <c r="AC62" s="48" t="s">
        <v>9</v>
      </c>
      <c r="AD62" s="3">
        <v>45046</v>
      </c>
      <c r="AE62" s="4">
        <v>45412</v>
      </c>
      <c r="AG62" s="48" t="s">
        <v>9</v>
      </c>
      <c r="AH62" s="3">
        <v>45046</v>
      </c>
      <c r="AI62" s="4">
        <v>45412</v>
      </c>
      <c r="AK62" s="48" t="s">
        <v>9</v>
      </c>
      <c r="AL62" s="3">
        <v>45046</v>
      </c>
      <c r="AM62" s="4">
        <v>45412</v>
      </c>
    </row>
    <row r="63" spans="1:43" ht="15" thickTop="1">
      <c r="A63" s="1" t="s">
        <v>34</v>
      </c>
      <c r="B63" s="86">
        <v>530.07000000000005</v>
      </c>
      <c r="C63" s="87">
        <v>160.78</v>
      </c>
      <c r="D63" s="11"/>
      <c r="E63" s="1" t="s">
        <v>34</v>
      </c>
      <c r="F63" s="86">
        <v>5375.43</v>
      </c>
      <c r="G63" s="87">
        <v>2744.84</v>
      </c>
      <c r="H63" s="11"/>
      <c r="I63" s="1"/>
      <c r="J63" s="320"/>
      <c r="K63" s="321"/>
      <c r="L63" s="11"/>
      <c r="M63" s="1" t="s">
        <v>34</v>
      </c>
      <c r="N63" s="86">
        <v>0.5</v>
      </c>
      <c r="O63" s="87">
        <v>0.19</v>
      </c>
      <c r="P63" s="11"/>
      <c r="Q63" s="1" t="s">
        <v>34</v>
      </c>
      <c r="R63" s="86">
        <v>2095.15</v>
      </c>
      <c r="S63" s="87">
        <v>1409.78</v>
      </c>
      <c r="U63" s="1" t="s">
        <v>166</v>
      </c>
      <c r="V63" s="86">
        <v>344.68</v>
      </c>
      <c r="W63" s="87">
        <v>451.25</v>
      </c>
      <c r="Y63" s="1" t="s">
        <v>34</v>
      </c>
      <c r="Z63" s="86">
        <v>100045.47</v>
      </c>
      <c r="AA63" s="87">
        <v>63206.17</v>
      </c>
      <c r="AC63" s="1" t="s">
        <v>34</v>
      </c>
      <c r="AD63" s="86">
        <v>87866.92</v>
      </c>
      <c r="AE63" s="87">
        <v>2810.52</v>
      </c>
      <c r="AG63" s="1" t="s">
        <v>166</v>
      </c>
      <c r="AH63" s="86">
        <v>3386.41</v>
      </c>
      <c r="AI63" s="87">
        <v>1134.76</v>
      </c>
      <c r="AK63" s="1" t="s">
        <v>34</v>
      </c>
      <c r="AL63" s="86">
        <v>184109.75</v>
      </c>
      <c r="AM63" s="87">
        <v>184109.75</v>
      </c>
    </row>
    <row r="64" spans="1:43">
      <c r="A64" s="1" t="s">
        <v>216</v>
      </c>
      <c r="B64" s="86">
        <v>1.08</v>
      </c>
      <c r="C64" s="87">
        <v>0.2</v>
      </c>
      <c r="D64" s="87"/>
      <c r="E64" s="1" t="s">
        <v>216</v>
      </c>
      <c r="F64" s="86">
        <v>4533.78</v>
      </c>
      <c r="G64" s="87">
        <v>589.02</v>
      </c>
      <c r="H64" s="87"/>
      <c r="I64" s="1"/>
      <c r="J64" s="320"/>
      <c r="K64" s="321"/>
      <c r="L64" s="87"/>
      <c r="M64" s="1" t="s">
        <v>166</v>
      </c>
      <c r="N64" s="86">
        <v>0</v>
      </c>
      <c r="O64" s="87">
        <v>0</v>
      </c>
      <c r="P64" s="87"/>
      <c r="Q64" s="1" t="s">
        <v>216</v>
      </c>
      <c r="R64" s="86">
        <v>1470.92</v>
      </c>
      <c r="S64" s="87">
        <v>893.98</v>
      </c>
      <c r="U64" s="1" t="s">
        <v>216</v>
      </c>
      <c r="V64" s="86">
        <v>902.01</v>
      </c>
      <c r="W64" s="87">
        <v>444.82</v>
      </c>
      <c r="Y64" s="1" t="s">
        <v>216</v>
      </c>
      <c r="Z64" s="86">
        <v>1946.67</v>
      </c>
      <c r="AA64" s="87">
        <v>88.65</v>
      </c>
      <c r="AC64" s="1" t="s">
        <v>216</v>
      </c>
      <c r="AD64" s="86">
        <v>2931.67</v>
      </c>
      <c r="AE64" s="87">
        <v>1920.09</v>
      </c>
      <c r="AG64" s="1" t="s">
        <v>216</v>
      </c>
      <c r="AH64" s="86">
        <v>1443.38</v>
      </c>
      <c r="AI64" s="87">
        <v>890.98</v>
      </c>
      <c r="AK64" s="1" t="s">
        <v>216</v>
      </c>
      <c r="AL64" s="86">
        <v>50902.59</v>
      </c>
      <c r="AM64" s="87">
        <v>50902.59</v>
      </c>
    </row>
    <row r="65" spans="1:39">
      <c r="A65" s="1" t="s">
        <v>166</v>
      </c>
      <c r="B65" s="86">
        <v>365.16</v>
      </c>
      <c r="C65" s="87">
        <v>0</v>
      </c>
      <c r="D65" s="87"/>
      <c r="E65" s="1" t="s">
        <v>166</v>
      </c>
      <c r="F65" s="86">
        <v>13046.32</v>
      </c>
      <c r="G65" s="87">
        <v>0</v>
      </c>
      <c r="H65" s="87"/>
      <c r="I65" s="1"/>
      <c r="J65" s="320"/>
      <c r="K65" s="321"/>
      <c r="L65" s="87"/>
      <c r="M65" s="1" t="s">
        <v>216</v>
      </c>
      <c r="N65" s="86">
        <v>0</v>
      </c>
      <c r="O65" s="87">
        <v>0</v>
      </c>
      <c r="P65" s="87"/>
      <c r="Q65" s="1" t="s">
        <v>166</v>
      </c>
      <c r="R65" s="86">
        <v>2196.4</v>
      </c>
      <c r="S65" s="87">
        <v>187.82</v>
      </c>
      <c r="U65" s="1" t="s">
        <v>34</v>
      </c>
      <c r="V65" s="86">
        <v>-4845.3900000000003</v>
      </c>
      <c r="W65" s="87">
        <v>-1237.8599999999999</v>
      </c>
      <c r="Y65" s="1" t="s">
        <v>166</v>
      </c>
      <c r="Z65" s="86">
        <v>10822.19</v>
      </c>
      <c r="AA65" s="87">
        <v>0</v>
      </c>
      <c r="AC65" s="1" t="s">
        <v>166</v>
      </c>
      <c r="AD65" s="86">
        <v>2054.15</v>
      </c>
      <c r="AE65" s="87">
        <v>1071.57</v>
      </c>
      <c r="AG65" s="1" t="s">
        <v>34</v>
      </c>
      <c r="AH65" s="86">
        <v>-1977.5</v>
      </c>
      <c r="AI65" s="87">
        <v>145.78</v>
      </c>
      <c r="AK65" s="1" t="s">
        <v>166</v>
      </c>
      <c r="AL65" s="86">
        <v>32629.66</v>
      </c>
      <c r="AM65" s="87">
        <v>32629.66</v>
      </c>
    </row>
    <row r="66" spans="1:39">
      <c r="A66" s="1"/>
      <c r="B66" s="86"/>
      <c r="C66" s="87"/>
      <c r="D66" s="87"/>
      <c r="E66" s="1"/>
      <c r="F66" s="86"/>
      <c r="G66" s="87"/>
      <c r="H66" s="87"/>
      <c r="I66" s="1"/>
      <c r="J66" s="320"/>
      <c r="K66" s="321"/>
      <c r="L66" s="87"/>
      <c r="M66" s="1"/>
      <c r="N66" s="86"/>
      <c r="O66" s="87"/>
      <c r="P66" s="87"/>
      <c r="Q66" s="1"/>
      <c r="R66" s="86"/>
      <c r="S66" s="87"/>
      <c r="U66" s="1"/>
      <c r="V66" s="86"/>
      <c r="W66" s="87"/>
      <c r="Y66" s="1"/>
      <c r="Z66" s="86"/>
      <c r="AA66" s="87"/>
      <c r="AC66" s="1"/>
      <c r="AD66" s="86"/>
      <c r="AE66" s="87"/>
      <c r="AG66" s="1"/>
      <c r="AH66" s="86"/>
      <c r="AI66" s="87"/>
      <c r="AK66" s="1"/>
      <c r="AL66" s="86"/>
      <c r="AM66" s="87"/>
    </row>
    <row r="67" spans="1:39">
      <c r="A67" s="1"/>
      <c r="B67" s="86"/>
      <c r="C67" s="87"/>
      <c r="D67" s="87"/>
      <c r="E67" s="1"/>
      <c r="F67" s="86"/>
      <c r="G67" s="87"/>
      <c r="H67" s="87"/>
      <c r="I67" s="1"/>
      <c r="J67" s="320"/>
      <c r="K67" s="321"/>
      <c r="L67" s="87"/>
      <c r="M67" s="1"/>
      <c r="N67" s="86"/>
      <c r="O67" s="87"/>
      <c r="P67" s="87"/>
      <c r="Q67" s="1"/>
      <c r="R67" s="86"/>
      <c r="S67" s="87"/>
      <c r="U67" s="1"/>
      <c r="V67" s="86"/>
      <c r="W67" s="87"/>
      <c r="Y67" s="1"/>
      <c r="Z67" s="86"/>
      <c r="AA67" s="87"/>
      <c r="AC67" s="1"/>
      <c r="AD67" s="86"/>
      <c r="AE67" s="87"/>
      <c r="AG67" s="1"/>
      <c r="AH67" s="86"/>
      <c r="AI67" s="87"/>
      <c r="AK67" s="1"/>
      <c r="AL67" s="86"/>
      <c r="AM67" s="87"/>
    </row>
    <row r="68" spans="1:39" ht="13.5" thickBot="1">
      <c r="A68" s="1"/>
      <c r="B68" s="50"/>
      <c r="C68" s="51"/>
      <c r="D68" s="87"/>
      <c r="E68" s="1"/>
      <c r="F68" s="50"/>
      <c r="G68" s="51"/>
      <c r="H68" s="87"/>
      <c r="I68" s="1"/>
      <c r="J68" s="332"/>
      <c r="K68" s="333"/>
      <c r="L68" s="87"/>
      <c r="M68" s="1"/>
      <c r="N68" s="50"/>
      <c r="O68" s="51"/>
      <c r="P68" s="87"/>
      <c r="Q68" s="1"/>
      <c r="R68" s="50"/>
      <c r="S68" s="51"/>
      <c r="U68" s="1"/>
      <c r="V68" s="50"/>
      <c r="W68" s="51"/>
      <c r="Y68" s="1"/>
      <c r="Z68" s="50"/>
      <c r="AA68" s="51"/>
      <c r="AC68" s="1"/>
      <c r="AD68" s="50"/>
      <c r="AE68" s="51"/>
      <c r="AG68" s="1"/>
      <c r="AH68" s="50"/>
      <c r="AI68" s="51"/>
      <c r="AK68" s="1"/>
      <c r="AL68" s="50"/>
      <c r="AM68" s="51"/>
    </row>
    <row r="69" spans="1:39" ht="16.5" thickTop="1" thickBot="1">
      <c r="A69" s="6" t="s">
        <v>5</v>
      </c>
      <c r="B69" s="53">
        <v>896.31000000000006</v>
      </c>
      <c r="C69" s="54">
        <v>160.97999999999999</v>
      </c>
      <c r="D69" s="51"/>
      <c r="E69" s="6" t="s">
        <v>5</v>
      </c>
      <c r="F69" s="53">
        <v>22955.53</v>
      </c>
      <c r="G69" s="54">
        <v>3333.86</v>
      </c>
      <c r="H69" s="51"/>
      <c r="I69" s="6"/>
      <c r="J69" s="329"/>
      <c r="K69" s="330"/>
      <c r="L69" s="51"/>
      <c r="M69" s="6" t="s">
        <v>5</v>
      </c>
      <c r="N69" s="53">
        <v>0.5</v>
      </c>
      <c r="O69" s="54">
        <v>0.19</v>
      </c>
      <c r="P69" s="51"/>
      <c r="Q69" s="6" t="s">
        <v>5</v>
      </c>
      <c r="R69" s="53">
        <v>5762.47</v>
      </c>
      <c r="S69" s="54">
        <v>2491.58</v>
      </c>
      <c r="U69" s="6" t="s">
        <v>5</v>
      </c>
      <c r="V69" s="53">
        <v>-3598.7</v>
      </c>
      <c r="W69" s="54">
        <v>-341.78999999999991</v>
      </c>
      <c r="Y69" s="6" t="s">
        <v>5</v>
      </c>
      <c r="Z69" s="53">
        <v>112814.33</v>
      </c>
      <c r="AA69" s="54">
        <v>63294.82</v>
      </c>
      <c r="AC69" s="6" t="s">
        <v>5</v>
      </c>
      <c r="AD69" s="53">
        <v>92852.739999999991</v>
      </c>
      <c r="AE69" s="54">
        <v>5802.1799999999994</v>
      </c>
      <c r="AG69" s="6" t="s">
        <v>5</v>
      </c>
      <c r="AH69" s="53">
        <v>2852.29</v>
      </c>
      <c r="AI69" s="54">
        <v>2171.52</v>
      </c>
      <c r="AK69" s="6" t="s">
        <v>5</v>
      </c>
      <c r="AL69" s="53">
        <v>267642</v>
      </c>
      <c r="AM69" s="54">
        <v>267642</v>
      </c>
    </row>
    <row r="70" spans="1:39" ht="15.75" thickTop="1">
      <c r="D70" s="52"/>
      <c r="H70" s="52"/>
      <c r="J70" s="322"/>
      <c r="K70" s="322"/>
      <c r="L70" s="52"/>
      <c r="P70" s="52"/>
    </row>
    <row r="71" spans="1:39">
      <c r="J71" s="322"/>
      <c r="K71" s="322"/>
    </row>
    <row r="72" spans="1:39">
      <c r="J72" s="322"/>
      <c r="K72" s="322"/>
    </row>
  </sheetData>
  <sortState xmlns:xlrd2="http://schemas.microsoft.com/office/spreadsheetml/2017/richdata2" ref="A63:C65">
    <sortCondition descending="1" ref="C63:C65"/>
  </sortState>
  <mergeCells count="29">
    <mergeCell ref="B4:C4"/>
    <mergeCell ref="B35:C35"/>
    <mergeCell ref="B61:C61"/>
    <mergeCell ref="R4:S4"/>
    <mergeCell ref="R35:S35"/>
    <mergeCell ref="R61:S61"/>
    <mergeCell ref="N35:O35"/>
    <mergeCell ref="N61:O61"/>
    <mergeCell ref="F4:G4"/>
    <mergeCell ref="F35:G35"/>
    <mergeCell ref="F61:G61"/>
    <mergeCell ref="J4:K4"/>
    <mergeCell ref="J35:K35"/>
    <mergeCell ref="J61:K61"/>
    <mergeCell ref="V4:W4"/>
    <mergeCell ref="V35:W35"/>
    <mergeCell ref="V61:W61"/>
    <mergeCell ref="Z4:AA4"/>
    <mergeCell ref="Z35:AA35"/>
    <mergeCell ref="Z61:AA61"/>
    <mergeCell ref="AL4:AM4"/>
    <mergeCell ref="AL35:AM35"/>
    <mergeCell ref="AL61:AM61"/>
    <mergeCell ref="AD4:AE4"/>
    <mergeCell ref="AD35:AE35"/>
    <mergeCell ref="AD61:AE61"/>
    <mergeCell ref="AH4:AI4"/>
    <mergeCell ref="AH35:AI35"/>
    <mergeCell ref="AH61:AI61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79"/>
  <sheetViews>
    <sheetView showGridLines="0" showZeros="0" zoomScale="80" zoomScaleNormal="80" zoomScaleSheetLayoutView="75" workbookViewId="0">
      <pane xSplit="2" ySplit="8" topLeftCell="C9" activePane="bottomRight" state="frozen"/>
      <selection activeCell="B7" sqref="B7"/>
      <selection pane="topRight" activeCell="B7" sqref="B7"/>
      <selection pane="bottomLeft" activeCell="B7" sqref="B7"/>
      <selection pane="bottomRight"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384" width="11.42578125" style="47"/>
  </cols>
  <sheetData>
    <row r="1" spans="2:20" ht="13.5" customHeight="1">
      <c r="B1" s="363" t="s">
        <v>27</v>
      </c>
      <c r="C1" s="363"/>
    </row>
    <row r="2" spans="2:20" ht="13.5" customHeight="1">
      <c r="B2" s="363"/>
      <c r="C2" s="363"/>
    </row>
    <row r="3" spans="2:20" s="162" customFormat="1" ht="15.75" customHeight="1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0" ht="20.25">
      <c r="B4" s="365" t="s">
        <v>37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0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0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0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211</v>
      </c>
      <c r="G7" s="368"/>
      <c r="H7" s="368"/>
      <c r="I7" s="408" t="s">
        <v>191</v>
      </c>
      <c r="J7" s="368"/>
      <c r="K7" s="373"/>
      <c r="L7" s="368" t="s">
        <v>38</v>
      </c>
      <c r="M7" s="368"/>
      <c r="N7" s="373"/>
    </row>
    <row r="8" spans="2:20" s="5" customFormat="1" ht="15.75" customHeight="1" thickBot="1">
      <c r="B8" s="407"/>
      <c r="C8" s="287">
        <v>45046</v>
      </c>
      <c r="D8" s="288">
        <v>45412</v>
      </c>
      <c r="E8" s="289" t="s">
        <v>131</v>
      </c>
      <c r="F8" s="287">
        <v>45046</v>
      </c>
      <c r="G8" s="288">
        <v>45412</v>
      </c>
      <c r="H8" s="289" t="s">
        <v>131</v>
      </c>
      <c r="I8" s="287">
        <v>45046</v>
      </c>
      <c r="J8" s="288">
        <v>45412</v>
      </c>
      <c r="K8" s="289" t="s">
        <v>131</v>
      </c>
      <c r="L8" s="287">
        <v>45046</v>
      </c>
      <c r="M8" s="288">
        <v>45412</v>
      </c>
      <c r="N8" s="290" t="s">
        <v>131</v>
      </c>
    </row>
    <row r="9" spans="2:20" ht="15" customHeight="1" thickTop="1">
      <c r="B9" s="180" t="s">
        <v>31</v>
      </c>
      <c r="C9" s="195">
        <v>1005748.86</v>
      </c>
      <c r="D9" s="106">
        <v>1138461.8799999999</v>
      </c>
      <c r="E9" s="164">
        <v>0.13195443244151417</v>
      </c>
      <c r="F9" s="195">
        <v>2295289.4900000002</v>
      </c>
      <c r="G9" s="106">
        <v>2502700.1800000002</v>
      </c>
      <c r="H9" s="164">
        <v>9.0363629905350157E-2</v>
      </c>
      <c r="I9" s="195">
        <v>0</v>
      </c>
      <c r="J9" s="106">
        <v>0</v>
      </c>
      <c r="K9" s="164">
        <v>0</v>
      </c>
      <c r="L9" s="195">
        <v>3301038.35</v>
      </c>
      <c r="M9" s="106">
        <v>3641162.06</v>
      </c>
      <c r="N9" s="164">
        <v>0.10303537067359425</v>
      </c>
      <c r="P9" s="82"/>
      <c r="Q9" s="82"/>
      <c r="R9" s="168"/>
      <c r="S9" s="168"/>
    </row>
    <row r="10" spans="2:20" ht="15" customHeight="1">
      <c r="B10" s="69" t="s">
        <v>32</v>
      </c>
      <c r="C10" s="195">
        <v>119655.89</v>
      </c>
      <c r="D10" s="106">
        <v>110301.59</v>
      </c>
      <c r="E10" s="164">
        <v>-7.8176678139287609E-2</v>
      </c>
      <c r="F10" s="195">
        <v>1782296.81</v>
      </c>
      <c r="G10" s="106">
        <v>1823734.5</v>
      </c>
      <c r="H10" s="164">
        <v>2.3249601170525543E-2</v>
      </c>
      <c r="I10" s="195">
        <v>0</v>
      </c>
      <c r="J10" s="106">
        <v>0</v>
      </c>
      <c r="K10" s="164">
        <v>0</v>
      </c>
      <c r="L10" s="195">
        <v>1901952.7</v>
      </c>
      <c r="M10" s="106">
        <v>1934036.09</v>
      </c>
      <c r="N10" s="164">
        <v>1.6868658195337945E-2</v>
      </c>
      <c r="P10" s="82"/>
      <c r="R10" s="168"/>
      <c r="S10" s="168"/>
    </row>
    <row r="11" spans="2:20" ht="15" customHeight="1">
      <c r="B11" s="69" t="s">
        <v>34</v>
      </c>
      <c r="C11" s="195">
        <v>810502.67</v>
      </c>
      <c r="D11" s="106">
        <v>712204.82</v>
      </c>
      <c r="E11" s="164">
        <v>-0.12128010633203724</v>
      </c>
      <c r="F11" s="195">
        <v>1214869.3600000001</v>
      </c>
      <c r="G11" s="106">
        <v>1019537.73</v>
      </c>
      <c r="H11" s="164">
        <v>-0.16078406158831771</v>
      </c>
      <c r="I11" s="195">
        <v>530.07000000000005</v>
      </c>
      <c r="J11" s="106">
        <v>160.78</v>
      </c>
      <c r="K11" s="164">
        <v>-0.69668157035863199</v>
      </c>
      <c r="L11" s="195">
        <v>2025372.0300000003</v>
      </c>
      <c r="M11" s="106">
        <v>1731742.5499999998</v>
      </c>
      <c r="N11" s="164">
        <v>-0.14497557764733249</v>
      </c>
      <c r="P11" s="82"/>
      <c r="Q11" s="82"/>
      <c r="R11" s="168"/>
      <c r="S11" s="168"/>
    </row>
    <row r="12" spans="2:20" ht="15" customHeight="1">
      <c r="B12" s="69" t="s">
        <v>166</v>
      </c>
      <c r="C12" s="195">
        <v>549808.88</v>
      </c>
      <c r="D12" s="106">
        <v>707181.99</v>
      </c>
      <c r="E12" s="164">
        <v>0.28623239042628773</v>
      </c>
      <c r="F12" s="195">
        <v>425096.49</v>
      </c>
      <c r="G12" s="106">
        <v>484800.44</v>
      </c>
      <c r="H12" s="164">
        <v>0.140447995700929</v>
      </c>
      <c r="I12" s="195">
        <v>365.16</v>
      </c>
      <c r="J12" s="106">
        <v>0</v>
      </c>
      <c r="K12" s="164">
        <v>-1</v>
      </c>
      <c r="L12" s="195">
        <v>974905.37</v>
      </c>
      <c r="M12" s="106">
        <v>1191982.43</v>
      </c>
      <c r="N12" s="164">
        <v>0.22266474950281578</v>
      </c>
      <c r="P12" s="82"/>
      <c r="Q12" s="82"/>
      <c r="R12" s="168"/>
      <c r="S12" s="168"/>
    </row>
    <row r="13" spans="2:20" ht="15" customHeight="1">
      <c r="B13" s="69" t="s">
        <v>133</v>
      </c>
      <c r="C13" s="195">
        <v>911917.09</v>
      </c>
      <c r="D13" s="106">
        <v>986983.14</v>
      </c>
      <c r="E13" s="164">
        <v>8.2316748773729034E-2</v>
      </c>
      <c r="F13" s="195">
        <v>0</v>
      </c>
      <c r="G13" s="106">
        <v>0</v>
      </c>
      <c r="H13" s="164">
        <v>0</v>
      </c>
      <c r="I13" s="195">
        <v>0</v>
      </c>
      <c r="J13" s="106">
        <v>0</v>
      </c>
      <c r="K13" s="164">
        <v>0</v>
      </c>
      <c r="L13" s="195">
        <v>911917.09</v>
      </c>
      <c r="M13" s="106">
        <v>986983.14</v>
      </c>
      <c r="N13" s="164">
        <v>8.2316748773729034E-2</v>
      </c>
      <c r="Q13" s="82"/>
      <c r="S13" s="168"/>
    </row>
    <row r="14" spans="2:20" ht="15" customHeight="1">
      <c r="B14" s="189" t="s">
        <v>215</v>
      </c>
      <c r="C14" s="195">
        <v>0</v>
      </c>
      <c r="D14" s="106">
        <v>0</v>
      </c>
      <c r="E14" s="164">
        <v>0</v>
      </c>
      <c r="F14" s="195">
        <v>512684.37</v>
      </c>
      <c r="G14" s="106">
        <v>963557.67</v>
      </c>
      <c r="H14" s="164">
        <v>0.87943640645803201</v>
      </c>
      <c r="I14" s="195">
        <v>0</v>
      </c>
      <c r="J14" s="106">
        <v>0</v>
      </c>
      <c r="K14" s="164">
        <v>0</v>
      </c>
      <c r="L14" s="195">
        <v>512684.37</v>
      </c>
      <c r="M14" s="106">
        <v>963557.67</v>
      </c>
      <c r="N14" s="164">
        <v>0.87943640645803201</v>
      </c>
      <c r="P14" s="82"/>
      <c r="Q14" s="82"/>
      <c r="R14" s="168"/>
      <c r="S14" s="168"/>
    </row>
    <row r="15" spans="2:20" ht="15" customHeight="1">
      <c r="B15" s="69" t="s">
        <v>33</v>
      </c>
      <c r="C15" s="195">
        <v>663041.04</v>
      </c>
      <c r="D15" s="106">
        <v>717713.61</v>
      </c>
      <c r="E15" s="164">
        <v>8.2457294046232713E-2</v>
      </c>
      <c r="F15" s="195">
        <v>66263.7</v>
      </c>
      <c r="G15" s="106">
        <v>80033.16</v>
      </c>
      <c r="H15" s="164">
        <v>0.20779793461578522</v>
      </c>
      <c r="I15" s="195">
        <v>0</v>
      </c>
      <c r="J15" s="106">
        <v>0</v>
      </c>
      <c r="K15" s="164">
        <v>0</v>
      </c>
      <c r="L15" s="195">
        <v>729304.74</v>
      </c>
      <c r="M15" s="106">
        <v>797746.77</v>
      </c>
      <c r="N15" s="164">
        <v>9.38455850430919E-2</v>
      </c>
      <c r="P15" s="82"/>
      <c r="R15" s="168"/>
    </row>
    <row r="16" spans="2:20" ht="15" customHeight="1">
      <c r="B16" s="69" t="s">
        <v>146</v>
      </c>
      <c r="C16" s="195">
        <v>0</v>
      </c>
      <c r="D16" s="106">
        <v>0</v>
      </c>
      <c r="E16" s="164">
        <v>0</v>
      </c>
      <c r="F16" s="195">
        <v>589488.57999999996</v>
      </c>
      <c r="G16" s="106">
        <v>637456.94999999995</v>
      </c>
      <c r="H16" s="164">
        <v>8.1372857129819204E-2</v>
      </c>
      <c r="I16" s="195">
        <v>0</v>
      </c>
      <c r="J16" s="106">
        <v>0</v>
      </c>
      <c r="K16" s="164">
        <v>0</v>
      </c>
      <c r="L16" s="195">
        <v>589488.57999999996</v>
      </c>
      <c r="M16" s="106">
        <v>637456.94999999995</v>
      </c>
      <c r="N16" s="164">
        <v>8.1372857129819204E-2</v>
      </c>
      <c r="P16" s="82"/>
      <c r="Q16" s="82"/>
      <c r="R16" s="168"/>
      <c r="S16" s="109"/>
      <c r="T16" s="109"/>
    </row>
    <row r="17" spans="2:22" ht="15" customHeight="1">
      <c r="B17" s="69" t="s">
        <v>161</v>
      </c>
      <c r="C17" s="195">
        <v>432002.83</v>
      </c>
      <c r="D17" s="106">
        <v>396727.98</v>
      </c>
      <c r="E17" s="164">
        <v>-8.1654210459686183E-2</v>
      </c>
      <c r="F17" s="195">
        <v>210637.49</v>
      </c>
      <c r="G17" s="106">
        <v>233680.56</v>
      </c>
      <c r="H17" s="164">
        <v>0.10939681250474456</v>
      </c>
      <c r="I17" s="195">
        <v>0</v>
      </c>
      <c r="J17" s="106">
        <v>0</v>
      </c>
      <c r="K17" s="164">
        <v>0</v>
      </c>
      <c r="L17" s="195">
        <v>642640.32000000007</v>
      </c>
      <c r="M17" s="106">
        <v>630408.54</v>
      </c>
      <c r="N17" s="164">
        <v>-1.9033632997070626E-2</v>
      </c>
      <c r="P17" s="82"/>
      <c r="Q17" s="82"/>
      <c r="R17" s="168"/>
      <c r="S17" s="168"/>
      <c r="U17" s="109"/>
    </row>
    <row r="18" spans="2:22" ht="15" customHeight="1">
      <c r="B18" s="69" t="s">
        <v>30</v>
      </c>
      <c r="C18" s="195">
        <v>447161.88</v>
      </c>
      <c r="D18" s="106">
        <v>557799.17000000004</v>
      </c>
      <c r="E18" s="164">
        <v>0.2474211129088196</v>
      </c>
      <c r="F18" s="195">
        <v>0</v>
      </c>
      <c r="G18" s="106">
        <v>0</v>
      </c>
      <c r="H18" s="164">
        <v>0</v>
      </c>
      <c r="I18" s="195">
        <v>0</v>
      </c>
      <c r="J18" s="106">
        <v>0</v>
      </c>
      <c r="K18" s="164">
        <v>0</v>
      </c>
      <c r="L18" s="195">
        <v>447161.88</v>
      </c>
      <c r="M18" s="106">
        <v>557799.17000000004</v>
      </c>
      <c r="N18" s="164">
        <v>0.2474211129088196</v>
      </c>
      <c r="P18" s="82"/>
      <c r="Q18" s="82"/>
      <c r="R18" s="168"/>
      <c r="S18" s="168"/>
    </row>
    <row r="19" spans="2:22" ht="15" customHeight="1">
      <c r="B19" s="69" t="s">
        <v>134</v>
      </c>
      <c r="C19" s="195">
        <v>428861.99</v>
      </c>
      <c r="D19" s="106">
        <v>476178.48</v>
      </c>
      <c r="E19" s="164">
        <v>0.11033034193587543</v>
      </c>
      <c r="F19" s="195">
        <v>57684.74</v>
      </c>
      <c r="G19" s="106">
        <v>56042.03</v>
      </c>
      <c r="H19" s="164">
        <v>-2.8477375472265268E-2</v>
      </c>
      <c r="I19" s="195">
        <v>0</v>
      </c>
      <c r="J19" s="106">
        <v>0</v>
      </c>
      <c r="K19" s="164">
        <v>0</v>
      </c>
      <c r="L19" s="195">
        <v>486546.73</v>
      </c>
      <c r="M19" s="106">
        <v>532220.51</v>
      </c>
      <c r="N19" s="164">
        <v>9.3873367518059428E-2</v>
      </c>
      <c r="P19" s="82"/>
      <c r="Q19" s="82"/>
      <c r="R19" s="168"/>
      <c r="S19" s="168"/>
      <c r="V19" s="168"/>
    </row>
    <row r="20" spans="2:22" ht="15" customHeight="1">
      <c r="B20" s="69" t="s">
        <v>207</v>
      </c>
      <c r="C20" s="195">
        <v>366789.38</v>
      </c>
      <c r="D20" s="106">
        <v>376892.69</v>
      </c>
      <c r="E20" s="164">
        <v>2.7545263169833318E-2</v>
      </c>
      <c r="F20" s="195">
        <v>0</v>
      </c>
      <c r="G20" s="106">
        <v>0</v>
      </c>
      <c r="H20" s="164">
        <v>0</v>
      </c>
      <c r="I20" s="195">
        <v>0</v>
      </c>
      <c r="J20" s="106">
        <v>0</v>
      </c>
      <c r="K20" s="164">
        <v>0</v>
      </c>
      <c r="L20" s="195">
        <v>366789.38</v>
      </c>
      <c r="M20" s="106">
        <v>376892.69</v>
      </c>
      <c r="N20" s="164">
        <v>2.7545263169833318E-2</v>
      </c>
      <c r="P20" s="82"/>
      <c r="R20" s="168"/>
      <c r="S20" s="168"/>
      <c r="T20" s="168"/>
      <c r="V20" s="168"/>
    </row>
    <row r="21" spans="2:22" ht="15" customHeight="1">
      <c r="B21" s="69" t="s">
        <v>35</v>
      </c>
      <c r="C21" s="195">
        <v>355185.78</v>
      </c>
      <c r="D21" s="106">
        <v>364492.53</v>
      </c>
      <c r="E21" s="164">
        <v>2.6202484795421706E-2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355185.78</v>
      </c>
      <c r="M21" s="106">
        <v>364492.53</v>
      </c>
      <c r="N21" s="164">
        <v>2.6202484795421706E-2</v>
      </c>
      <c r="P21" s="82"/>
      <c r="Q21" s="82"/>
      <c r="R21" s="168"/>
      <c r="S21" s="168"/>
    </row>
    <row r="22" spans="2:22" ht="15" customHeight="1">
      <c r="B22" s="189" t="s">
        <v>147</v>
      </c>
      <c r="C22" s="195">
        <v>306852.21999999997</v>
      </c>
      <c r="D22" s="106">
        <v>303602.3</v>
      </c>
      <c r="E22" s="164">
        <v>-1.0591156876753193E-2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164">
        <v>0</v>
      </c>
      <c r="L22" s="195">
        <v>306852.21999999997</v>
      </c>
      <c r="M22" s="106">
        <v>303602.3</v>
      </c>
      <c r="N22" s="164">
        <v>-1.0591156876753193E-2</v>
      </c>
      <c r="P22" s="82"/>
      <c r="Q22" s="82"/>
      <c r="R22" s="168"/>
      <c r="S22" s="168"/>
    </row>
    <row r="23" spans="2:22" ht="15" customHeight="1">
      <c r="B23" s="189" t="s">
        <v>149</v>
      </c>
      <c r="C23" s="195">
        <v>87387.29</v>
      </c>
      <c r="D23" s="106">
        <v>86539.98</v>
      </c>
      <c r="E23" s="164">
        <v>-9.6960324550629477E-3</v>
      </c>
      <c r="F23" s="195">
        <v>165222.48000000001</v>
      </c>
      <c r="G23" s="106">
        <v>216736.68</v>
      </c>
      <c r="H23" s="164">
        <v>0.31178687064859445</v>
      </c>
      <c r="I23" s="195">
        <v>0</v>
      </c>
      <c r="J23" s="106">
        <v>0</v>
      </c>
      <c r="K23" s="164">
        <v>0</v>
      </c>
      <c r="L23" s="195">
        <v>252609.77000000002</v>
      </c>
      <c r="M23" s="106">
        <v>303276.65999999997</v>
      </c>
      <c r="N23" s="164">
        <v>0.20057375453055498</v>
      </c>
      <c r="P23" s="82"/>
      <c r="Q23" s="82"/>
      <c r="R23" s="168"/>
      <c r="S23" s="168"/>
    </row>
    <row r="24" spans="2:22" ht="15" customHeight="1">
      <c r="B24" s="69" t="s">
        <v>4</v>
      </c>
      <c r="C24" s="195">
        <v>250320.12</v>
      </c>
      <c r="D24" s="106">
        <v>271910.7</v>
      </c>
      <c r="E24" s="164">
        <v>8.6251876197566607E-2</v>
      </c>
      <c r="F24" s="195">
        <v>0</v>
      </c>
      <c r="G24" s="10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250320.12</v>
      </c>
      <c r="M24" s="106">
        <v>271910.7</v>
      </c>
      <c r="N24" s="164">
        <v>8.6251876197566607E-2</v>
      </c>
      <c r="P24" s="82"/>
      <c r="Q24" s="82"/>
      <c r="R24" s="168"/>
      <c r="S24" s="168"/>
    </row>
    <row r="25" spans="2:22" ht="15" customHeight="1">
      <c r="B25" s="189" t="s">
        <v>213</v>
      </c>
      <c r="C25" s="195">
        <v>0</v>
      </c>
      <c r="D25" s="106">
        <v>0</v>
      </c>
      <c r="E25" s="164">
        <v>0</v>
      </c>
      <c r="F25" s="195">
        <v>241566.99</v>
      </c>
      <c r="G25" s="106">
        <v>264924.88</v>
      </c>
      <c r="H25" s="164">
        <v>9.6693219549575105E-2</v>
      </c>
      <c r="I25" s="195">
        <v>0</v>
      </c>
      <c r="J25" s="106">
        <v>0</v>
      </c>
      <c r="K25" s="164">
        <v>0</v>
      </c>
      <c r="L25" s="195">
        <v>241566.99</v>
      </c>
      <c r="M25" s="106">
        <v>264924.88</v>
      </c>
      <c r="N25" s="164">
        <v>9.6693219549575105E-2</v>
      </c>
      <c r="P25" s="82"/>
      <c r="Q25" s="82"/>
      <c r="R25" s="168"/>
      <c r="S25" s="168"/>
    </row>
    <row r="26" spans="2:22" ht="15" customHeight="1">
      <c r="B26" s="69" t="s">
        <v>132</v>
      </c>
      <c r="C26" s="195">
        <v>176387.36</v>
      </c>
      <c r="D26" s="106">
        <v>145128.29999999999</v>
      </c>
      <c r="E26" s="164">
        <v>-0.17721825418782844</v>
      </c>
      <c r="F26" s="195">
        <v>91356.04</v>
      </c>
      <c r="G26" s="106">
        <v>97316.59</v>
      </c>
      <c r="H26" s="164">
        <v>6.5245275517634121E-2</v>
      </c>
      <c r="I26" s="195">
        <v>0</v>
      </c>
      <c r="J26" s="106">
        <v>0</v>
      </c>
      <c r="K26" s="164">
        <v>0</v>
      </c>
      <c r="L26" s="195">
        <v>267743.39999999997</v>
      </c>
      <c r="M26" s="106">
        <v>242444.88999999998</v>
      </c>
      <c r="N26" s="164">
        <v>-9.4487894005977305E-2</v>
      </c>
      <c r="P26" s="82"/>
      <c r="Q26" s="82"/>
      <c r="R26" s="168"/>
      <c r="S26" s="168"/>
    </row>
    <row r="27" spans="2:22" ht="15" customHeight="1">
      <c r="B27" s="69" t="s">
        <v>0</v>
      </c>
      <c r="C27" s="195">
        <v>261036.78</v>
      </c>
      <c r="D27" s="106">
        <v>238166.15</v>
      </c>
      <c r="E27" s="164">
        <v>-8.7614588258405596E-2</v>
      </c>
      <c r="F27" s="195">
        <v>0</v>
      </c>
      <c r="G27" s="10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261036.78</v>
      </c>
      <c r="M27" s="106">
        <v>238166.15</v>
      </c>
      <c r="N27" s="164">
        <v>-8.7614588258405596E-2</v>
      </c>
      <c r="P27" s="82"/>
      <c r="Q27" s="82"/>
      <c r="R27" s="168"/>
      <c r="S27" s="168"/>
    </row>
    <row r="28" spans="2:22" ht="15" customHeight="1">
      <c r="B28" s="69" t="s">
        <v>160</v>
      </c>
      <c r="C28" s="195">
        <v>0</v>
      </c>
      <c r="D28" s="106">
        <v>0</v>
      </c>
      <c r="E28" s="164">
        <v>0</v>
      </c>
      <c r="F28" s="195">
        <v>210604.79999999999</v>
      </c>
      <c r="G28" s="106">
        <v>227486.89</v>
      </c>
      <c r="H28" s="164">
        <v>8.0160043835658196E-2</v>
      </c>
      <c r="I28" s="195">
        <v>0</v>
      </c>
      <c r="J28" s="106">
        <v>0</v>
      </c>
      <c r="K28" s="164">
        <v>0</v>
      </c>
      <c r="L28" s="195">
        <v>210604.79999999999</v>
      </c>
      <c r="M28" s="106">
        <v>227486.89</v>
      </c>
      <c r="N28" s="164">
        <v>8.0160043835658196E-2</v>
      </c>
      <c r="P28" s="82"/>
      <c r="Q28" s="82"/>
      <c r="R28" s="168"/>
      <c r="S28" s="168"/>
    </row>
    <row r="29" spans="2:22" ht="15" customHeight="1">
      <c r="B29" s="69" t="s">
        <v>209</v>
      </c>
      <c r="C29" s="195">
        <v>155071.57</v>
      </c>
      <c r="D29" s="106">
        <v>193856.44</v>
      </c>
      <c r="E29" s="164">
        <v>0.25010948170576974</v>
      </c>
      <c r="F29" s="195">
        <v>0</v>
      </c>
      <c r="G29" s="106">
        <v>0</v>
      </c>
      <c r="H29" s="164">
        <v>0</v>
      </c>
      <c r="I29" s="195">
        <v>0</v>
      </c>
      <c r="J29" s="106">
        <v>0</v>
      </c>
      <c r="K29" s="164">
        <v>0</v>
      </c>
      <c r="L29" s="195">
        <v>155071.57</v>
      </c>
      <c r="M29" s="106">
        <v>193856.44</v>
      </c>
      <c r="N29" s="164">
        <v>0.25010948170576974</v>
      </c>
      <c r="P29" s="82"/>
      <c r="Q29" s="82"/>
      <c r="R29" s="168"/>
      <c r="S29" s="168"/>
    </row>
    <row r="30" spans="2:22" ht="15" customHeight="1">
      <c r="B30" s="189" t="s">
        <v>206</v>
      </c>
      <c r="C30" s="195">
        <v>189518.96</v>
      </c>
      <c r="D30" s="106">
        <v>178829.1</v>
      </c>
      <c r="E30" s="164">
        <v>-5.6405227213150527E-2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189518.96</v>
      </c>
      <c r="M30" s="106">
        <v>178829.1</v>
      </c>
      <c r="N30" s="164">
        <v>-5.6405227213150527E-2</v>
      </c>
      <c r="P30" s="82"/>
      <c r="Q30" s="82"/>
      <c r="R30" s="168"/>
      <c r="S30" s="168"/>
    </row>
    <row r="31" spans="2:22" ht="15" customHeight="1">
      <c r="B31" s="69" t="s">
        <v>148</v>
      </c>
      <c r="C31" s="195">
        <v>0</v>
      </c>
      <c r="D31" s="106">
        <v>0</v>
      </c>
      <c r="E31" s="164">
        <v>0</v>
      </c>
      <c r="F31" s="195">
        <v>100229.92</v>
      </c>
      <c r="G31" s="106">
        <v>145266.79</v>
      </c>
      <c r="H31" s="164">
        <v>0.44933558761695119</v>
      </c>
      <c r="I31" s="195">
        <v>0</v>
      </c>
      <c r="J31" s="106">
        <v>0</v>
      </c>
      <c r="K31" s="164">
        <v>0</v>
      </c>
      <c r="L31" s="195">
        <v>100229.92</v>
      </c>
      <c r="M31" s="106">
        <v>145266.79</v>
      </c>
      <c r="N31" s="164">
        <v>0.44933558761695119</v>
      </c>
      <c r="P31" s="82"/>
      <c r="R31" s="168"/>
      <c r="S31" s="168"/>
    </row>
    <row r="32" spans="2:22" ht="15" customHeight="1">
      <c r="B32" s="69" t="s">
        <v>2</v>
      </c>
      <c r="C32" s="195">
        <v>0</v>
      </c>
      <c r="D32" s="106">
        <v>0</v>
      </c>
      <c r="E32" s="164">
        <v>0</v>
      </c>
      <c r="F32" s="195">
        <v>133398.09</v>
      </c>
      <c r="G32" s="106">
        <v>143762.23999999999</v>
      </c>
      <c r="H32" s="164">
        <v>7.7693391262198694E-2</v>
      </c>
      <c r="I32" s="195">
        <v>0</v>
      </c>
      <c r="J32" s="106">
        <v>0</v>
      </c>
      <c r="K32" s="164">
        <v>0</v>
      </c>
      <c r="L32" s="195">
        <v>133398.09</v>
      </c>
      <c r="M32" s="106">
        <v>143762.23999999999</v>
      </c>
      <c r="N32" s="164">
        <v>7.7693391262198694E-2</v>
      </c>
      <c r="P32" s="82"/>
      <c r="Q32" s="82"/>
      <c r="R32" s="168"/>
      <c r="S32" s="168"/>
    </row>
    <row r="33" spans="2:19" ht="15" customHeight="1">
      <c r="B33" s="189" t="s">
        <v>216</v>
      </c>
      <c r="C33" s="195">
        <v>7.36</v>
      </c>
      <c r="D33" s="106">
        <v>37450.97</v>
      </c>
      <c r="E33" s="164">
        <v>5087.447010869565</v>
      </c>
      <c r="F33" s="195">
        <v>85146.34</v>
      </c>
      <c r="G33" s="106">
        <v>85462.54</v>
      </c>
      <c r="H33" s="164">
        <v>3.7136064803254855E-3</v>
      </c>
      <c r="I33" s="195">
        <v>1.08</v>
      </c>
      <c r="J33" s="106">
        <v>0.2</v>
      </c>
      <c r="K33" s="164">
        <v>-0.81481481481481488</v>
      </c>
      <c r="L33" s="195">
        <v>85153.7</v>
      </c>
      <c r="M33" s="106">
        <v>122913.51</v>
      </c>
      <c r="N33" s="164">
        <v>0.44343123082144403</v>
      </c>
      <c r="P33" s="82"/>
      <c r="Q33" s="82"/>
      <c r="R33" s="168"/>
      <c r="S33" s="168"/>
    </row>
    <row r="34" spans="2:19" ht="15" customHeight="1">
      <c r="B34" s="69" t="s">
        <v>1</v>
      </c>
      <c r="C34" s="195">
        <v>68365.95</v>
      </c>
      <c r="D34" s="106">
        <v>90396.93</v>
      </c>
      <c r="E34" s="164">
        <v>0.32225076957169463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68365.95</v>
      </c>
      <c r="M34" s="106">
        <v>90396.93</v>
      </c>
      <c r="N34" s="164">
        <v>0.32225076957169463</v>
      </c>
    </row>
    <row r="35" spans="2:19" ht="15" customHeight="1">
      <c r="B35" s="189" t="s">
        <v>165</v>
      </c>
      <c r="C35" s="195">
        <v>79670.100000000006</v>
      </c>
      <c r="D35" s="106">
        <v>76338.86</v>
      </c>
      <c r="E35" s="164">
        <v>-4.1812926053814481E-2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79670.100000000006</v>
      </c>
      <c r="M35" s="106">
        <v>76338.86</v>
      </c>
      <c r="N35" s="164">
        <v>-4.1812926053814481E-2</v>
      </c>
      <c r="P35" s="82"/>
    </row>
    <row r="36" spans="2:19" ht="15" customHeight="1">
      <c r="B36" s="189" t="s">
        <v>175</v>
      </c>
      <c r="C36" s="195">
        <v>49395.93</v>
      </c>
      <c r="D36" s="106">
        <v>49436.67</v>
      </c>
      <c r="E36" s="164">
        <v>8.2476430750464584E-4</v>
      </c>
      <c r="F36" s="195">
        <v>0</v>
      </c>
      <c r="G36" s="106">
        <v>0</v>
      </c>
      <c r="H36" s="164">
        <v>0</v>
      </c>
      <c r="I36" s="195">
        <v>0</v>
      </c>
      <c r="J36" s="106">
        <v>0</v>
      </c>
      <c r="K36" s="164">
        <v>0</v>
      </c>
      <c r="L36" s="195">
        <v>49395.93</v>
      </c>
      <c r="M36" s="106">
        <v>49436.67</v>
      </c>
      <c r="N36" s="164">
        <v>8.2476430750464584E-4</v>
      </c>
      <c r="P36" s="82"/>
    </row>
    <row r="37" spans="2:19" ht="15" customHeight="1">
      <c r="B37" s="69" t="s">
        <v>167</v>
      </c>
      <c r="C37" s="195">
        <v>38521.589999999997</v>
      </c>
      <c r="D37" s="106">
        <v>39423.74</v>
      </c>
      <c r="E37" s="164">
        <v>2.341933445633998E-2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38521.589999999997</v>
      </c>
      <c r="M37" s="106">
        <v>39423.74</v>
      </c>
      <c r="N37" s="164">
        <v>2.341933445633998E-2</v>
      </c>
      <c r="P37" s="82"/>
    </row>
    <row r="38" spans="2:19" ht="15" customHeight="1">
      <c r="B38" s="69" t="s">
        <v>208</v>
      </c>
      <c r="C38" s="195">
        <v>0</v>
      </c>
      <c r="D38" s="106">
        <v>0</v>
      </c>
      <c r="E38" s="164">
        <v>0</v>
      </c>
      <c r="F38" s="195">
        <v>22220.47</v>
      </c>
      <c r="G38" s="106">
        <v>26721.86</v>
      </c>
      <c r="H38" s="164">
        <v>0.20257852331656348</v>
      </c>
      <c r="I38" s="195">
        <v>0</v>
      </c>
      <c r="J38" s="106">
        <v>0</v>
      </c>
      <c r="K38" s="164">
        <v>0</v>
      </c>
      <c r="L38" s="195">
        <v>22220.47</v>
      </c>
      <c r="M38" s="106">
        <v>26721.86</v>
      </c>
      <c r="N38" s="164">
        <v>0.20257852331656348</v>
      </c>
    </row>
    <row r="39" spans="2:19" ht="15" customHeight="1">
      <c r="B39" s="69" t="s">
        <v>214</v>
      </c>
      <c r="C39" s="195">
        <v>0</v>
      </c>
      <c r="D39" s="106">
        <v>0</v>
      </c>
      <c r="E39" s="164">
        <v>0</v>
      </c>
      <c r="F39" s="195">
        <v>5981.44</v>
      </c>
      <c r="G39" s="106">
        <v>21619.82</v>
      </c>
      <c r="H39" s="164">
        <v>2.6144841375989731</v>
      </c>
      <c r="I39" s="195">
        <v>0</v>
      </c>
      <c r="J39" s="106">
        <v>0</v>
      </c>
      <c r="K39" s="164">
        <v>0</v>
      </c>
      <c r="L39" s="195">
        <v>5981.44</v>
      </c>
      <c r="M39" s="106">
        <v>21619.82</v>
      </c>
      <c r="N39" s="164">
        <v>2.6144841375989731</v>
      </c>
    </row>
    <row r="40" spans="2:19" ht="15" customHeight="1">
      <c r="B40" s="69" t="s">
        <v>3</v>
      </c>
      <c r="C40" s="195">
        <v>28127.37</v>
      </c>
      <c r="D40" s="106">
        <v>21416.54</v>
      </c>
      <c r="E40" s="164">
        <v>-0.23858718394218864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28127.37</v>
      </c>
      <c r="M40" s="106">
        <v>21416.54</v>
      </c>
      <c r="N40" s="164">
        <v>-0.23858718394218864</v>
      </c>
    </row>
    <row r="41" spans="2:19" ht="15" customHeight="1">
      <c r="B41" s="189" t="s">
        <v>210</v>
      </c>
      <c r="C41" s="195">
        <v>16311.8</v>
      </c>
      <c r="D41" s="106">
        <v>15836.98</v>
      </c>
      <c r="E41" s="164">
        <v>-2.9108988584950757E-2</v>
      </c>
      <c r="F41" s="195">
        <v>0</v>
      </c>
      <c r="G41" s="106">
        <v>0</v>
      </c>
      <c r="H41" s="164">
        <v>0</v>
      </c>
      <c r="I41" s="195">
        <v>0</v>
      </c>
      <c r="J41" s="106">
        <v>0</v>
      </c>
      <c r="K41" s="164">
        <v>0</v>
      </c>
      <c r="L41" s="195">
        <v>16311.8</v>
      </c>
      <c r="M41" s="106">
        <v>15836.98</v>
      </c>
      <c r="N41" s="164">
        <v>-2.9108988584950757E-2</v>
      </c>
    </row>
    <row r="42" spans="2:19" ht="15" customHeight="1">
      <c r="B42" s="69" t="s">
        <v>212</v>
      </c>
      <c r="C42" s="195">
        <v>0</v>
      </c>
      <c r="D42" s="106">
        <v>0</v>
      </c>
      <c r="E42" s="164">
        <v>0</v>
      </c>
      <c r="F42" s="195">
        <v>12088.19</v>
      </c>
      <c r="G42" s="106">
        <v>9242.07</v>
      </c>
      <c r="H42" s="164">
        <v>-0.23544633232932313</v>
      </c>
      <c r="I42" s="195">
        <v>0</v>
      </c>
      <c r="J42" s="106">
        <v>0</v>
      </c>
      <c r="K42" s="164">
        <v>0</v>
      </c>
      <c r="L42" s="195">
        <v>12088.19</v>
      </c>
      <c r="M42" s="106">
        <v>9242.07</v>
      </c>
      <c r="N42" s="164">
        <v>-0.23544633232932313</v>
      </c>
    </row>
    <row r="43" spans="2:19" ht="15" customHeight="1">
      <c r="B43" s="189" t="s">
        <v>164</v>
      </c>
      <c r="C43" s="195">
        <v>8539.6299999999992</v>
      </c>
      <c r="D43" s="106">
        <v>7744.87</v>
      </c>
      <c r="E43" s="164">
        <v>-9.3067264038371608E-2</v>
      </c>
      <c r="F43" s="195">
        <v>0</v>
      </c>
      <c r="G43" s="106">
        <v>0</v>
      </c>
      <c r="H43" s="164">
        <v>0</v>
      </c>
      <c r="I43" s="195">
        <v>0</v>
      </c>
      <c r="J43" s="106">
        <v>0</v>
      </c>
      <c r="K43" s="164">
        <v>0</v>
      </c>
      <c r="L43" s="195">
        <v>8539.6299999999992</v>
      </c>
      <c r="M43" s="106">
        <v>7744.87</v>
      </c>
      <c r="N43" s="164">
        <v>-9.3067264038371608E-2</v>
      </c>
    </row>
    <row r="44" spans="2:19" ht="15" customHeight="1">
      <c r="B44" s="69" t="s">
        <v>29</v>
      </c>
      <c r="C44" s="195">
        <v>0</v>
      </c>
      <c r="D44" s="106">
        <v>0</v>
      </c>
      <c r="E44" s="164">
        <v>0</v>
      </c>
      <c r="F44" s="195">
        <v>4512.8999999999996</v>
      </c>
      <c r="G44" s="106">
        <v>5466.44</v>
      </c>
      <c r="H44" s="164">
        <v>0.21129207383279044</v>
      </c>
      <c r="I44" s="195">
        <v>0</v>
      </c>
      <c r="J44" s="106">
        <v>0</v>
      </c>
      <c r="K44" s="164">
        <v>0</v>
      </c>
      <c r="L44" s="195">
        <v>4512.8999999999996</v>
      </c>
      <c r="M44" s="106">
        <v>5466.44</v>
      </c>
      <c r="N44" s="164">
        <v>0.21129207383279044</v>
      </c>
    </row>
    <row r="45" spans="2:19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</row>
    <row r="46" spans="2:19" s="8" customFormat="1" ht="17.25" customHeight="1" thickTop="1" thickBot="1">
      <c r="B46" s="6" t="s">
        <v>5</v>
      </c>
      <c r="C46" s="53">
        <v>7806190.3200000003</v>
      </c>
      <c r="D46" s="54">
        <v>8301016.4100000011</v>
      </c>
      <c r="E46" s="224">
        <v>6.3388934898528163E-2</v>
      </c>
      <c r="F46" s="53">
        <v>8226638.6900000023</v>
      </c>
      <c r="G46" s="54">
        <v>9045550.0200000014</v>
      </c>
      <c r="H46" s="224">
        <v>9.9543855134350004E-2</v>
      </c>
      <c r="I46" s="53">
        <v>896.31000000000006</v>
      </c>
      <c r="J46" s="54">
        <v>160.97999999999999</v>
      </c>
      <c r="K46" s="224">
        <v>-0.82039696087291225</v>
      </c>
      <c r="L46" s="53">
        <v>16032829.01</v>
      </c>
      <c r="M46" s="54">
        <v>17346566.429999996</v>
      </c>
      <c r="N46" s="223">
        <v>8.194046223411923E-2</v>
      </c>
    </row>
    <row r="47" spans="2:19" ht="13.5" thickTop="1">
      <c r="B47" s="46" t="s">
        <v>241</v>
      </c>
    </row>
    <row r="49" spans="3:14" ht="15">
      <c r="C49" s="32">
        <v>0</v>
      </c>
      <c r="D49" s="32">
        <v>0</v>
      </c>
      <c r="E49" s="110"/>
      <c r="F49" s="213">
        <v>-8226638.6900000004</v>
      </c>
      <c r="G49" s="213">
        <v>-9045550.0099999998</v>
      </c>
      <c r="H49" s="110"/>
      <c r="I49" s="32"/>
      <c r="J49" s="32"/>
      <c r="K49" s="110"/>
      <c r="L49" s="32"/>
      <c r="M49" s="32"/>
      <c r="N49" s="110"/>
    </row>
    <row r="50" spans="3:14">
      <c r="E50" s="111"/>
      <c r="F50" s="82"/>
      <c r="G50" s="82"/>
      <c r="H50" s="109"/>
      <c r="J50" s="106"/>
      <c r="L50" s="106"/>
      <c r="M50" s="260"/>
    </row>
    <row r="54" spans="3:14">
      <c r="E54" s="112"/>
    </row>
    <row r="58" spans="3:14" ht="24" customHeight="1"/>
    <row r="59" spans="3:14" ht="24" customHeight="1"/>
    <row r="60" spans="3:14" ht="24" customHeight="1"/>
    <row r="61" spans="3:14" ht="24" customHeight="1"/>
    <row r="62" spans="3:14" ht="24" customHeight="1"/>
    <row r="63" spans="3:14" ht="24" customHeight="1"/>
    <row r="64" spans="3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2" width="19.42578125" style="47" customWidth="1"/>
    <col min="3" max="16384" width="11.42578125" style="47"/>
  </cols>
  <sheetData>
    <row r="1" spans="2:20" ht="13.5" customHeight="1">
      <c r="B1" s="363" t="s">
        <v>27</v>
      </c>
      <c r="C1" s="363"/>
      <c r="D1" s="363"/>
    </row>
    <row r="2" spans="2:20" ht="13.5" customHeight="1">
      <c r="B2" s="363"/>
      <c r="C2" s="363"/>
      <c r="D2" s="363"/>
    </row>
    <row r="12" spans="2:20">
      <c r="D12" s="47">
        <v>0</v>
      </c>
    </row>
    <row r="14" spans="2:20">
      <c r="E14" s="47">
        <v>0</v>
      </c>
    </row>
    <row r="16" spans="2:20">
      <c r="S16" s="109"/>
      <c r="T16" s="109"/>
    </row>
    <row r="17" spans="5:21">
      <c r="U17" s="109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1" width="11.42578125" style="47"/>
    <col min="12" max="12" width="18.140625" style="47" customWidth="1"/>
    <col min="13" max="16384" width="11.42578125" style="47"/>
  </cols>
  <sheetData>
    <row r="1" spans="1:19" s="46" customFormat="1" ht="13.5" customHeight="1">
      <c r="A1" s="47"/>
      <c r="B1" s="363" t="s">
        <v>27</v>
      </c>
      <c r="C1" s="363"/>
      <c r="D1" s="363"/>
      <c r="E1" s="363"/>
    </row>
    <row r="2" spans="1:19" ht="13.5" customHeight="1">
      <c r="B2" s="363"/>
      <c r="C2" s="363"/>
      <c r="D2" s="363"/>
      <c r="E2" s="363"/>
    </row>
    <row r="11" spans="1:19" ht="20.25">
      <c r="N11" s="93"/>
    </row>
    <row r="12" spans="1:19">
      <c r="C12" s="47">
        <v>0</v>
      </c>
    </row>
    <row r="14" spans="1:19">
      <c r="D14" s="47">
        <v>0</v>
      </c>
    </row>
    <row r="16" spans="1:19">
      <c r="R16" s="109"/>
      <c r="S16" s="109"/>
    </row>
    <row r="17" spans="4:20">
      <c r="T17" s="109"/>
    </row>
    <row r="20" spans="4:20">
      <c r="N20" s="94"/>
    </row>
    <row r="23" spans="4:20">
      <c r="D23" s="205">
        <v>1.9799999999999998E-2</v>
      </c>
      <c r="N23" s="95"/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3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1.7109375" style="47" bestFit="1" customWidth="1"/>
    <col min="18" max="16384" width="11.42578125" style="47"/>
  </cols>
  <sheetData>
    <row r="1" spans="2:28" ht="13.5" customHeight="1">
      <c r="B1" s="363" t="s">
        <v>27</v>
      </c>
      <c r="C1" s="363"/>
    </row>
    <row r="2" spans="2:28" ht="13.5" customHeight="1">
      <c r="B2" s="363"/>
      <c r="C2" s="363"/>
    </row>
    <row r="3" spans="2:28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8" ht="20.25">
      <c r="B4" s="365" t="s">
        <v>42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8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8" ht="13.5" thickBot="1">
      <c r="B6" s="410" t="s">
        <v>19</v>
      </c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</row>
    <row r="7" spans="2:28" s="162" customFormat="1" ht="15.75" customHeight="1" thickTop="1">
      <c r="B7" s="406" t="s">
        <v>199</v>
      </c>
      <c r="C7" s="408" t="s">
        <v>22</v>
      </c>
      <c r="D7" s="368"/>
      <c r="E7" s="373"/>
      <c r="F7" s="408" t="s">
        <v>23</v>
      </c>
      <c r="G7" s="368"/>
      <c r="H7" s="373"/>
      <c r="I7" s="408" t="s">
        <v>191</v>
      </c>
      <c r="J7" s="368"/>
      <c r="K7" s="373"/>
      <c r="L7" s="408" t="s">
        <v>39</v>
      </c>
      <c r="M7" s="368"/>
      <c r="N7" s="373"/>
    </row>
    <row r="8" spans="2:28" s="5" customFormat="1" ht="15.75" customHeight="1" thickBot="1">
      <c r="B8" s="409"/>
      <c r="C8" s="287">
        <v>45046</v>
      </c>
      <c r="D8" s="288">
        <v>45412</v>
      </c>
      <c r="E8" s="289" t="s">
        <v>118</v>
      </c>
      <c r="F8" s="287">
        <v>45046</v>
      </c>
      <c r="G8" s="288">
        <v>45412</v>
      </c>
      <c r="H8" s="289" t="s">
        <v>118</v>
      </c>
      <c r="I8" s="287">
        <v>45046</v>
      </c>
      <c r="J8" s="288">
        <v>45412</v>
      </c>
      <c r="K8" s="289" t="s">
        <v>118</v>
      </c>
      <c r="L8" s="287">
        <v>45046</v>
      </c>
      <c r="M8" s="288">
        <v>45412</v>
      </c>
      <c r="N8" s="290" t="s">
        <v>118</v>
      </c>
      <c r="P8" s="11"/>
      <c r="Q8" s="47"/>
      <c r="R8" s="47"/>
      <c r="S8" s="47"/>
    </row>
    <row r="9" spans="2:28" ht="15" customHeight="1" thickTop="1">
      <c r="B9" s="69" t="s">
        <v>31</v>
      </c>
      <c r="C9" s="195">
        <v>480528.01</v>
      </c>
      <c r="D9" s="106">
        <v>606331.16</v>
      </c>
      <c r="E9" s="164">
        <v>0.26180190828001892</v>
      </c>
      <c r="F9" s="195">
        <v>1085653.04</v>
      </c>
      <c r="G9" s="106">
        <v>1249130.8700000001</v>
      </c>
      <c r="H9" s="164">
        <v>0.15058017983351299</v>
      </c>
      <c r="I9" s="195">
        <v>0</v>
      </c>
      <c r="J9" s="106">
        <v>0</v>
      </c>
      <c r="K9" s="226">
        <v>0</v>
      </c>
      <c r="L9" s="195">
        <v>1566181.05</v>
      </c>
      <c r="M9" s="106">
        <v>1855462.0300000003</v>
      </c>
      <c r="N9" s="164">
        <v>0.18470468660056907</v>
      </c>
      <c r="X9" s="82"/>
      <c r="Y9" s="82"/>
      <c r="Z9" s="168"/>
      <c r="AA9" s="82"/>
      <c r="AB9" s="168"/>
    </row>
    <row r="10" spans="2:28" ht="15" customHeight="1">
      <c r="B10" s="69" t="s">
        <v>32</v>
      </c>
      <c r="C10" s="195">
        <v>25254.82</v>
      </c>
      <c r="D10" s="106">
        <v>22509.91</v>
      </c>
      <c r="E10" s="164">
        <v>-0.10868855925324354</v>
      </c>
      <c r="F10" s="195">
        <v>843766.18</v>
      </c>
      <c r="G10" s="106">
        <v>889478.5</v>
      </c>
      <c r="H10" s="164">
        <v>5.4176525539338334E-2</v>
      </c>
      <c r="I10" s="195">
        <v>0</v>
      </c>
      <c r="J10" s="106">
        <v>0</v>
      </c>
      <c r="K10" s="226">
        <v>0</v>
      </c>
      <c r="L10" s="195">
        <v>869021</v>
      </c>
      <c r="M10" s="106">
        <v>911988.41</v>
      </c>
      <c r="N10" s="164">
        <v>4.9443465693004007E-2</v>
      </c>
      <c r="Q10" s="82"/>
      <c r="R10" s="82"/>
      <c r="S10" s="82"/>
      <c r="X10" s="82"/>
      <c r="Y10" s="82"/>
      <c r="Z10" s="168"/>
      <c r="AA10" s="82"/>
      <c r="AB10" s="168"/>
    </row>
    <row r="11" spans="2:28" ht="15" customHeight="1">
      <c r="B11" s="69" t="s">
        <v>34</v>
      </c>
      <c r="C11" s="195">
        <v>261806.94</v>
      </c>
      <c r="D11" s="106">
        <v>349892.07</v>
      </c>
      <c r="E11" s="164">
        <v>0.33645070676888855</v>
      </c>
      <c r="F11" s="195">
        <v>402756.88</v>
      </c>
      <c r="G11" s="106">
        <v>485642.51</v>
      </c>
      <c r="H11" s="164">
        <v>0.20579568994575587</v>
      </c>
      <c r="I11" s="195">
        <v>5375.43</v>
      </c>
      <c r="J11" s="106">
        <v>2744.84</v>
      </c>
      <c r="K11" s="226">
        <v>-0.48937294318780078</v>
      </c>
      <c r="L11" s="195">
        <v>664563.82000000007</v>
      </c>
      <c r="M11" s="106">
        <v>835534.58000000007</v>
      </c>
      <c r="N11" s="164">
        <v>0.25726763157223936</v>
      </c>
      <c r="Q11" s="82"/>
      <c r="R11" s="82"/>
      <c r="S11" s="82"/>
      <c r="X11" s="82"/>
      <c r="Y11" s="82"/>
      <c r="Z11" s="168"/>
      <c r="AA11" s="82"/>
      <c r="AB11" s="168"/>
    </row>
    <row r="12" spans="2:28" ht="15" customHeight="1">
      <c r="B12" s="69" t="s">
        <v>166</v>
      </c>
      <c r="C12" s="195">
        <v>260717.99</v>
      </c>
      <c r="D12" s="106">
        <v>248959.35999999999</v>
      </c>
      <c r="E12" s="164">
        <v>-4.5100953716312425E-2</v>
      </c>
      <c r="F12" s="195">
        <v>112372.58</v>
      </c>
      <c r="G12" s="106">
        <v>139595.19</v>
      </c>
      <c r="H12" s="164">
        <v>0.24225313684174557</v>
      </c>
      <c r="I12" s="195">
        <v>13046.32</v>
      </c>
      <c r="J12" s="106">
        <v>0</v>
      </c>
      <c r="K12" s="226">
        <v>-1</v>
      </c>
      <c r="L12" s="195">
        <v>373090.57</v>
      </c>
      <c r="M12" s="106">
        <v>388554.55</v>
      </c>
      <c r="N12" s="164">
        <v>4.1448327144800207E-2</v>
      </c>
      <c r="Q12" s="82"/>
      <c r="R12" s="82"/>
      <c r="S12" s="82"/>
      <c r="X12" s="82"/>
      <c r="Y12" s="82"/>
      <c r="Z12" s="168"/>
      <c r="AA12" s="82"/>
      <c r="AB12" s="168"/>
    </row>
    <row r="13" spans="2:28" ht="15" customHeight="1">
      <c r="B13" s="69" t="s">
        <v>161</v>
      </c>
      <c r="C13" s="195">
        <v>156215.32999999999</v>
      </c>
      <c r="D13" s="106">
        <v>188338.39</v>
      </c>
      <c r="E13" s="164">
        <v>0.20563321154204284</v>
      </c>
      <c r="F13" s="195">
        <v>169263.34</v>
      </c>
      <c r="G13" s="106">
        <v>172369.82</v>
      </c>
      <c r="H13" s="164">
        <v>1.8352940453615123E-2</v>
      </c>
      <c r="I13" s="195">
        <v>0</v>
      </c>
      <c r="J13" s="106">
        <v>0</v>
      </c>
      <c r="K13" s="226">
        <v>0</v>
      </c>
      <c r="L13" s="195">
        <v>325478.67</v>
      </c>
      <c r="M13" s="106">
        <v>360708.21</v>
      </c>
      <c r="N13" s="164">
        <v>0.10823916664032097</v>
      </c>
      <c r="Q13" s="82"/>
      <c r="R13" s="82"/>
      <c r="S13" s="82"/>
      <c r="X13" s="82"/>
      <c r="Y13" s="82"/>
      <c r="Z13" s="168"/>
      <c r="AA13" s="82"/>
      <c r="AB13" s="168"/>
    </row>
    <row r="14" spans="2:28" ht="15" customHeight="1">
      <c r="B14" s="189" t="s">
        <v>215</v>
      </c>
      <c r="C14" s="195">
        <v>0</v>
      </c>
      <c r="D14" s="106">
        <v>0</v>
      </c>
      <c r="E14" s="164">
        <v>0</v>
      </c>
      <c r="F14" s="195">
        <v>110847.07</v>
      </c>
      <c r="G14" s="106">
        <v>341668.58</v>
      </c>
      <c r="H14" s="164">
        <v>2.0823420050705894</v>
      </c>
      <c r="I14" s="195">
        <v>0</v>
      </c>
      <c r="J14" s="106">
        <v>0</v>
      </c>
      <c r="K14" s="226">
        <v>0</v>
      </c>
      <c r="L14" s="195">
        <v>110847.07</v>
      </c>
      <c r="M14" s="106">
        <v>341668.58</v>
      </c>
      <c r="N14" s="164">
        <v>2.0823420050705894</v>
      </c>
      <c r="P14" s="98"/>
      <c r="Q14" s="101"/>
      <c r="R14" s="82"/>
      <c r="S14" s="82"/>
      <c r="T14" s="168"/>
      <c r="U14" s="82"/>
      <c r="V14" s="82"/>
      <c r="W14" s="82"/>
      <c r="X14" s="82"/>
      <c r="Z14" s="82"/>
      <c r="AB14" s="168"/>
    </row>
    <row r="15" spans="2:28" ht="15" customHeight="1">
      <c r="B15" s="69" t="s">
        <v>133</v>
      </c>
      <c r="C15" s="195">
        <v>219556.66</v>
      </c>
      <c r="D15" s="106">
        <v>337200.09</v>
      </c>
      <c r="E15" s="164">
        <v>0.53582264368568921</v>
      </c>
      <c r="F15" s="195">
        <v>0</v>
      </c>
      <c r="G15" s="106">
        <v>0</v>
      </c>
      <c r="H15" s="164">
        <v>0</v>
      </c>
      <c r="I15" s="195">
        <v>0</v>
      </c>
      <c r="J15" s="106">
        <v>0</v>
      </c>
      <c r="K15" s="226">
        <v>0</v>
      </c>
      <c r="L15" s="195">
        <v>219556.66</v>
      </c>
      <c r="M15" s="106">
        <v>337200.09</v>
      </c>
      <c r="N15" s="164">
        <v>0.53582264368568921</v>
      </c>
      <c r="Q15" s="82"/>
      <c r="R15" s="82"/>
      <c r="S15" s="82"/>
      <c r="X15" s="82"/>
      <c r="Y15" s="82"/>
      <c r="Z15" s="168"/>
      <c r="AA15" s="82"/>
      <c r="AB15" s="168"/>
    </row>
    <row r="16" spans="2:28" ht="15" customHeight="1">
      <c r="B16" s="69" t="s">
        <v>146</v>
      </c>
      <c r="C16" s="195">
        <v>0</v>
      </c>
      <c r="D16" s="106">
        <v>0</v>
      </c>
      <c r="E16" s="164">
        <v>0</v>
      </c>
      <c r="F16" s="195">
        <v>262333.48</v>
      </c>
      <c r="G16" s="106">
        <v>332703.87</v>
      </c>
      <c r="H16" s="164">
        <v>0.26824784240273114</v>
      </c>
      <c r="I16" s="195">
        <v>0</v>
      </c>
      <c r="J16" s="106">
        <v>0</v>
      </c>
      <c r="K16" s="226">
        <v>0</v>
      </c>
      <c r="L16" s="195">
        <v>262333.48</v>
      </c>
      <c r="M16" s="106">
        <v>332703.87</v>
      </c>
      <c r="N16" s="164">
        <v>0.26824784240273114</v>
      </c>
      <c r="P16" s="98"/>
      <c r="Q16" s="101"/>
      <c r="R16" s="82"/>
      <c r="S16" s="109"/>
      <c r="T16" s="109"/>
      <c r="U16" s="82"/>
      <c r="V16" s="82"/>
      <c r="W16" s="82"/>
      <c r="X16" s="82"/>
      <c r="Y16" s="82"/>
      <c r="Z16" s="82"/>
      <c r="AA16" s="82"/>
      <c r="AB16" s="168"/>
    </row>
    <row r="17" spans="2:28" ht="15" customHeight="1">
      <c r="B17" s="69" t="s">
        <v>33</v>
      </c>
      <c r="C17" s="195">
        <v>206421.12</v>
      </c>
      <c r="D17" s="106">
        <v>209855.66</v>
      </c>
      <c r="E17" s="164">
        <v>1.6638510633020537E-2</v>
      </c>
      <c r="F17" s="195">
        <v>84385.14</v>
      </c>
      <c r="G17" s="106">
        <v>99358.06</v>
      </c>
      <c r="H17" s="164">
        <v>0.17743550582484072</v>
      </c>
      <c r="I17" s="195">
        <v>0</v>
      </c>
      <c r="J17" s="106">
        <v>0</v>
      </c>
      <c r="K17" s="226">
        <v>0</v>
      </c>
      <c r="L17" s="195">
        <v>290806.26</v>
      </c>
      <c r="M17" s="106">
        <v>309213.71999999997</v>
      </c>
      <c r="N17" s="164">
        <v>6.3298018412670909E-2</v>
      </c>
      <c r="Q17" s="82"/>
      <c r="R17" s="82"/>
      <c r="U17" s="109"/>
      <c r="X17" s="82"/>
      <c r="Y17" s="82"/>
      <c r="Z17" s="168"/>
      <c r="AA17" s="82"/>
      <c r="AB17" s="168"/>
    </row>
    <row r="18" spans="2:28" ht="15" customHeight="1">
      <c r="B18" s="69" t="s">
        <v>30</v>
      </c>
      <c r="C18" s="195">
        <v>203314.72</v>
      </c>
      <c r="D18" s="106">
        <v>268575.13</v>
      </c>
      <c r="E18" s="164">
        <v>0.32098221909362984</v>
      </c>
      <c r="F18" s="195">
        <v>0</v>
      </c>
      <c r="G18" s="106">
        <v>0</v>
      </c>
      <c r="H18" s="164">
        <v>0</v>
      </c>
      <c r="I18" s="195">
        <v>0</v>
      </c>
      <c r="J18" s="106">
        <v>0</v>
      </c>
      <c r="K18" s="226">
        <v>0</v>
      </c>
      <c r="L18" s="195">
        <v>203314.72</v>
      </c>
      <c r="M18" s="106">
        <v>268575.13</v>
      </c>
      <c r="N18" s="164">
        <v>0.32098221909362984</v>
      </c>
      <c r="P18" s="91"/>
      <c r="Q18" s="82"/>
      <c r="R18" s="82"/>
      <c r="X18" s="82"/>
      <c r="Y18" s="82"/>
      <c r="Z18" s="168"/>
      <c r="AA18" s="82"/>
      <c r="AB18" s="168"/>
    </row>
    <row r="19" spans="2:28" ht="15" customHeight="1">
      <c r="B19" s="69" t="s">
        <v>134</v>
      </c>
      <c r="C19" s="195">
        <v>369172.43</v>
      </c>
      <c r="D19" s="106">
        <v>222842</v>
      </c>
      <c r="E19" s="164">
        <v>-0.39637420920083333</v>
      </c>
      <c r="F19" s="195">
        <v>16305.41</v>
      </c>
      <c r="G19" s="106">
        <v>17937.39</v>
      </c>
      <c r="H19" s="164">
        <v>0.10008825291728325</v>
      </c>
      <c r="I19" s="195">
        <v>0</v>
      </c>
      <c r="J19" s="106">
        <v>0</v>
      </c>
      <c r="K19" s="226">
        <v>0</v>
      </c>
      <c r="L19" s="195">
        <v>385477.83999999997</v>
      </c>
      <c r="M19" s="106">
        <v>240779.39</v>
      </c>
      <c r="N19" s="164">
        <v>-0.37537423681734849</v>
      </c>
      <c r="Q19" s="82"/>
      <c r="R19" s="82"/>
      <c r="S19" s="106"/>
      <c r="T19" s="106"/>
      <c r="X19" s="82"/>
      <c r="Y19" s="82"/>
      <c r="Z19" s="168"/>
      <c r="AA19" s="82"/>
      <c r="AB19" s="168"/>
    </row>
    <row r="20" spans="2:28" ht="15" customHeight="1">
      <c r="B20" s="69" t="s">
        <v>35</v>
      </c>
      <c r="C20" s="195">
        <v>181724.92</v>
      </c>
      <c r="D20" s="106">
        <v>185318.78</v>
      </c>
      <c r="E20" s="164">
        <v>1.9776374093327352E-2</v>
      </c>
      <c r="F20" s="195">
        <v>0</v>
      </c>
      <c r="G20" s="106">
        <v>0</v>
      </c>
      <c r="H20" s="164">
        <v>0</v>
      </c>
      <c r="I20" s="195">
        <v>0</v>
      </c>
      <c r="J20" s="106">
        <v>0</v>
      </c>
      <c r="K20" s="226">
        <v>0</v>
      </c>
      <c r="L20" s="195">
        <v>181724.92</v>
      </c>
      <c r="M20" s="106">
        <v>185318.78</v>
      </c>
      <c r="N20" s="164">
        <v>1.9776374093327352E-2</v>
      </c>
      <c r="Q20" s="82"/>
      <c r="R20" s="82"/>
      <c r="X20" s="82"/>
      <c r="Y20" s="82"/>
      <c r="Z20" s="168"/>
      <c r="AA20" s="82"/>
      <c r="AB20" s="168"/>
    </row>
    <row r="21" spans="2:28" ht="15" customHeight="1">
      <c r="B21" s="69" t="s">
        <v>132</v>
      </c>
      <c r="C21" s="195">
        <v>104004.31</v>
      </c>
      <c r="D21" s="106">
        <v>100187.02</v>
      </c>
      <c r="E21" s="164">
        <v>-3.6703190473548586E-2</v>
      </c>
      <c r="F21" s="195">
        <v>38978.39</v>
      </c>
      <c r="G21" s="106">
        <v>46023.83</v>
      </c>
      <c r="H21" s="164">
        <v>0.18075246309557685</v>
      </c>
      <c r="I21" s="195">
        <v>0</v>
      </c>
      <c r="J21" s="106">
        <v>0</v>
      </c>
      <c r="K21" s="226">
        <v>0</v>
      </c>
      <c r="L21" s="195">
        <v>142982.70000000001</v>
      </c>
      <c r="M21" s="106">
        <v>146210.85</v>
      </c>
      <c r="N21" s="164">
        <v>2.2577206892861822E-2</v>
      </c>
      <c r="Q21" s="82"/>
      <c r="R21" s="82"/>
      <c r="X21" s="82"/>
      <c r="Y21" s="82"/>
      <c r="Z21" s="168"/>
      <c r="AA21" s="82"/>
      <c r="AB21" s="168"/>
    </row>
    <row r="22" spans="2:28" ht="15" customHeight="1">
      <c r="B22" s="69" t="s">
        <v>207</v>
      </c>
      <c r="C22" s="195">
        <v>71075.8</v>
      </c>
      <c r="D22" s="106">
        <v>98371.42</v>
      </c>
      <c r="E22" s="164">
        <v>0.3840353538053739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226">
        <v>0</v>
      </c>
      <c r="L22" s="195">
        <v>71075.8</v>
      </c>
      <c r="M22" s="106">
        <v>98371.42</v>
      </c>
      <c r="N22" s="164">
        <v>0.3840353538053739</v>
      </c>
      <c r="Q22" s="82"/>
      <c r="R22" s="82"/>
      <c r="X22" s="82"/>
      <c r="Y22" s="82"/>
      <c r="Z22" s="168"/>
      <c r="AA22" s="82"/>
      <c r="AB22" s="168"/>
    </row>
    <row r="23" spans="2:28" ht="15" customHeight="1">
      <c r="B23" s="69" t="s">
        <v>209</v>
      </c>
      <c r="C23" s="195">
        <v>78278.789999999994</v>
      </c>
      <c r="D23" s="106">
        <v>90174.83</v>
      </c>
      <c r="E23" s="164">
        <v>0.15197015692245638</v>
      </c>
      <c r="F23" s="195">
        <v>0</v>
      </c>
      <c r="G23" s="106">
        <v>0</v>
      </c>
      <c r="H23" s="164">
        <v>0</v>
      </c>
      <c r="I23" s="195">
        <v>0</v>
      </c>
      <c r="J23" s="106">
        <v>0</v>
      </c>
      <c r="K23" s="226">
        <v>0</v>
      </c>
      <c r="L23" s="195">
        <v>78278.789999999994</v>
      </c>
      <c r="M23" s="106">
        <v>90174.83</v>
      </c>
      <c r="N23" s="164">
        <v>0.15197015692245638</v>
      </c>
      <c r="Q23" s="82"/>
      <c r="R23" s="82"/>
      <c r="X23" s="82"/>
      <c r="Y23" s="82"/>
      <c r="Z23" s="168"/>
      <c r="AA23" s="82"/>
      <c r="AB23" s="168"/>
    </row>
    <row r="24" spans="2:28" ht="15" customHeight="1">
      <c r="B24" s="69" t="s">
        <v>149</v>
      </c>
      <c r="C24" s="195">
        <v>33004.26</v>
      </c>
      <c r="D24" s="106">
        <v>21468.73</v>
      </c>
      <c r="E24" s="164">
        <v>-0.34951639576224408</v>
      </c>
      <c r="F24" s="195">
        <v>65653.72</v>
      </c>
      <c r="G24" s="106">
        <v>68121.009999999995</v>
      </c>
      <c r="H24" s="164">
        <v>3.7580353405717047E-2</v>
      </c>
      <c r="I24" s="195">
        <v>0</v>
      </c>
      <c r="J24" s="106">
        <v>0</v>
      </c>
      <c r="K24" s="226">
        <v>0</v>
      </c>
      <c r="L24" s="195">
        <v>98657.98000000001</v>
      </c>
      <c r="M24" s="106">
        <v>89589.739999999991</v>
      </c>
      <c r="N24" s="164">
        <v>-9.1915930166014126E-2</v>
      </c>
      <c r="Q24" s="82"/>
      <c r="R24" s="82"/>
      <c r="X24" s="82"/>
      <c r="Y24" s="82"/>
      <c r="Z24" s="168"/>
      <c r="AA24" s="82"/>
      <c r="AB24" s="168"/>
    </row>
    <row r="25" spans="2:28" ht="15" customHeight="1">
      <c r="B25" s="180" t="s">
        <v>147</v>
      </c>
      <c r="C25" s="195">
        <v>75917.570000000007</v>
      </c>
      <c r="D25" s="106">
        <v>76227.11</v>
      </c>
      <c r="E25" s="164">
        <v>4.0773170163375038E-3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226">
        <v>0</v>
      </c>
      <c r="L25" s="195">
        <v>75917.570000000007</v>
      </c>
      <c r="M25" s="106">
        <v>76227.11</v>
      </c>
      <c r="N25" s="164">
        <v>4.0773170163375038E-3</v>
      </c>
      <c r="Q25" s="82"/>
      <c r="R25" s="82"/>
      <c r="X25" s="82"/>
      <c r="Y25" s="82"/>
      <c r="Z25" s="168"/>
      <c r="AA25" s="82"/>
      <c r="AB25" s="168"/>
    </row>
    <row r="26" spans="2:28" ht="15" customHeight="1">
      <c r="B26" s="69" t="s">
        <v>4</v>
      </c>
      <c r="C26" s="195">
        <v>75466.17</v>
      </c>
      <c r="D26" s="106">
        <v>63896.11</v>
      </c>
      <c r="E26" s="164">
        <v>-0.153314524905663</v>
      </c>
      <c r="F26" s="195">
        <v>0</v>
      </c>
      <c r="G26" s="106">
        <v>0</v>
      </c>
      <c r="H26" s="164">
        <v>0</v>
      </c>
      <c r="I26" s="195">
        <v>0</v>
      </c>
      <c r="J26" s="106">
        <v>0</v>
      </c>
      <c r="K26" s="226">
        <v>0</v>
      </c>
      <c r="L26" s="195">
        <v>75466.17</v>
      </c>
      <c r="M26" s="106">
        <v>63896.11</v>
      </c>
      <c r="N26" s="164">
        <v>-0.153314524905663</v>
      </c>
      <c r="Q26" s="82"/>
      <c r="R26" s="82"/>
      <c r="X26" s="82"/>
      <c r="Y26" s="82"/>
      <c r="Z26" s="168"/>
      <c r="AA26" s="82"/>
      <c r="AB26" s="168"/>
    </row>
    <row r="27" spans="2:28" ht="15" customHeight="1">
      <c r="B27" s="189" t="s">
        <v>213</v>
      </c>
      <c r="C27" s="195">
        <v>0</v>
      </c>
      <c r="D27" s="106">
        <v>0</v>
      </c>
      <c r="E27" s="164">
        <v>0</v>
      </c>
      <c r="F27" s="195">
        <v>54887.31</v>
      </c>
      <c r="G27" s="106">
        <v>61649.32</v>
      </c>
      <c r="H27" s="164">
        <v>0.12319805798462345</v>
      </c>
      <c r="I27" s="195">
        <v>0</v>
      </c>
      <c r="J27" s="106">
        <v>0</v>
      </c>
      <c r="K27" s="226">
        <v>0</v>
      </c>
      <c r="L27" s="195">
        <v>54887.31</v>
      </c>
      <c r="M27" s="106">
        <v>61649.32</v>
      </c>
      <c r="N27" s="164">
        <v>0.12319805798462345</v>
      </c>
      <c r="Q27" s="82"/>
      <c r="R27" s="82"/>
      <c r="X27" s="82"/>
      <c r="Y27" s="82"/>
      <c r="Z27" s="168"/>
      <c r="AA27" s="82"/>
      <c r="AB27" s="168"/>
    </row>
    <row r="28" spans="2:28" ht="15" customHeight="1">
      <c r="B28" s="69" t="s">
        <v>148</v>
      </c>
      <c r="C28" s="195">
        <v>0</v>
      </c>
      <c r="D28" s="106">
        <v>0</v>
      </c>
      <c r="E28" s="164">
        <v>0</v>
      </c>
      <c r="F28" s="195">
        <v>49276.55</v>
      </c>
      <c r="G28" s="106">
        <v>55781.22</v>
      </c>
      <c r="H28" s="164">
        <v>0.13200335656615567</v>
      </c>
      <c r="I28" s="195">
        <v>0</v>
      </c>
      <c r="J28" s="106">
        <v>0</v>
      </c>
      <c r="K28" s="226">
        <v>0</v>
      </c>
      <c r="L28" s="195">
        <v>49276.55</v>
      </c>
      <c r="M28" s="106">
        <v>55781.22</v>
      </c>
      <c r="N28" s="164">
        <v>0.13200335656615567</v>
      </c>
      <c r="Q28" s="82"/>
      <c r="R28" s="82"/>
      <c r="X28" s="82"/>
      <c r="Y28" s="82"/>
      <c r="Z28" s="168"/>
      <c r="AA28" s="82"/>
      <c r="AB28" s="168"/>
    </row>
    <row r="29" spans="2:28" ht="15" customHeight="1">
      <c r="B29" s="69" t="s">
        <v>0</v>
      </c>
      <c r="C29" s="195">
        <v>45082</v>
      </c>
      <c r="D29" s="106">
        <v>50942.11</v>
      </c>
      <c r="E29" s="164">
        <v>0.12998780000887272</v>
      </c>
      <c r="F29" s="195">
        <v>0</v>
      </c>
      <c r="G29" s="106">
        <v>0</v>
      </c>
      <c r="H29" s="164">
        <v>0</v>
      </c>
      <c r="I29" s="195">
        <v>0</v>
      </c>
      <c r="J29" s="106">
        <v>0</v>
      </c>
      <c r="K29" s="226">
        <v>0</v>
      </c>
      <c r="L29" s="195">
        <v>45082</v>
      </c>
      <c r="M29" s="106">
        <v>50942.11</v>
      </c>
      <c r="N29" s="164">
        <v>0.12998780000887272</v>
      </c>
      <c r="Q29" s="82"/>
      <c r="R29" s="82"/>
      <c r="X29" s="82"/>
      <c r="Y29" s="82"/>
      <c r="Z29" s="168"/>
      <c r="AA29" s="82"/>
      <c r="AB29" s="168"/>
    </row>
    <row r="30" spans="2:28" ht="15" customHeight="1">
      <c r="B30" s="189" t="s">
        <v>206</v>
      </c>
      <c r="C30" s="195">
        <v>47016.94</v>
      </c>
      <c r="D30" s="106">
        <v>43482.14</v>
      </c>
      <c r="E30" s="164">
        <v>-7.5181413337405689E-2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226">
        <v>0</v>
      </c>
      <c r="L30" s="195">
        <v>47016.94</v>
      </c>
      <c r="M30" s="106">
        <v>43482.14</v>
      </c>
      <c r="N30" s="164">
        <v>-7.5181413337405689E-2</v>
      </c>
      <c r="Q30" s="82"/>
      <c r="R30" s="82"/>
      <c r="Y30" s="82"/>
      <c r="Z30" s="168"/>
      <c r="AA30" s="82"/>
      <c r="AB30" s="168"/>
    </row>
    <row r="31" spans="2:28" ht="15" customHeight="1">
      <c r="B31" s="69" t="s">
        <v>160</v>
      </c>
      <c r="C31" s="195">
        <v>0</v>
      </c>
      <c r="D31" s="106">
        <v>0</v>
      </c>
      <c r="E31" s="164">
        <v>0</v>
      </c>
      <c r="F31" s="195">
        <v>30632.74</v>
      </c>
      <c r="G31" s="106">
        <v>38891.29</v>
      </c>
      <c r="H31" s="164">
        <v>0.26959880180486628</v>
      </c>
      <c r="I31" s="195">
        <v>0</v>
      </c>
      <c r="J31" s="106">
        <v>0</v>
      </c>
      <c r="K31" s="226">
        <v>0</v>
      </c>
      <c r="L31" s="195">
        <v>30632.74</v>
      </c>
      <c r="M31" s="106">
        <v>38891.29</v>
      </c>
      <c r="N31" s="164">
        <v>0.26959880180486628</v>
      </c>
      <c r="Q31" s="82"/>
      <c r="R31" s="82"/>
      <c r="X31" s="82"/>
      <c r="Y31" s="82"/>
      <c r="Z31" s="168"/>
      <c r="AA31" s="82"/>
      <c r="AB31" s="168"/>
    </row>
    <row r="32" spans="2:28" ht="15" customHeight="1">
      <c r="B32" s="69" t="s">
        <v>2</v>
      </c>
      <c r="C32" s="195">
        <v>0</v>
      </c>
      <c r="D32" s="106">
        <v>0</v>
      </c>
      <c r="E32" s="164">
        <v>0</v>
      </c>
      <c r="F32" s="195">
        <v>32741.119999999999</v>
      </c>
      <c r="G32" s="106">
        <v>30089.119999999999</v>
      </c>
      <c r="H32" s="164">
        <v>-8.0999061730325658E-2</v>
      </c>
      <c r="I32" s="195">
        <v>0</v>
      </c>
      <c r="J32" s="106">
        <v>0</v>
      </c>
      <c r="K32" s="226">
        <v>0</v>
      </c>
      <c r="L32" s="195">
        <v>32741.119999999999</v>
      </c>
      <c r="M32" s="106">
        <v>30089.119999999999</v>
      </c>
      <c r="N32" s="164">
        <v>-8.0999061730325658E-2</v>
      </c>
      <c r="Q32" s="82"/>
      <c r="R32" s="82"/>
      <c r="X32" s="82"/>
      <c r="Y32" s="82"/>
      <c r="Z32" s="168"/>
      <c r="AA32" s="82"/>
      <c r="AB32" s="168"/>
    </row>
    <row r="33" spans="2:20" ht="15" customHeight="1">
      <c r="B33" s="189" t="s">
        <v>216</v>
      </c>
      <c r="C33" s="195">
        <v>0</v>
      </c>
      <c r="D33" s="106">
        <v>860.02</v>
      </c>
      <c r="E33" s="164" t="s">
        <v>281</v>
      </c>
      <c r="F33" s="195">
        <v>21444.78</v>
      </c>
      <c r="G33" s="106">
        <v>28099.71</v>
      </c>
      <c r="H33" s="164">
        <v>0.31032866739598169</v>
      </c>
      <c r="I33" s="195">
        <v>4533.78</v>
      </c>
      <c r="J33" s="106">
        <v>589.02</v>
      </c>
      <c r="K33" s="226">
        <v>-0.87008191839921656</v>
      </c>
      <c r="L33" s="195">
        <v>21444.78</v>
      </c>
      <c r="M33" s="106">
        <v>28959.73</v>
      </c>
      <c r="N33" s="164">
        <v>0.3504325994484439</v>
      </c>
      <c r="Q33" s="82"/>
    </row>
    <row r="34" spans="2:20" ht="15" customHeight="1">
      <c r="B34" s="69" t="s">
        <v>167</v>
      </c>
      <c r="C34" s="195">
        <v>9075.7199999999993</v>
      </c>
      <c r="D34" s="106">
        <v>20566.3</v>
      </c>
      <c r="E34" s="164">
        <v>1.2660791650689973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226">
        <v>0</v>
      </c>
      <c r="L34" s="195">
        <v>9075.7199999999993</v>
      </c>
      <c r="M34" s="106">
        <v>20566.3</v>
      </c>
      <c r="N34" s="164">
        <v>1.2660791650689973</v>
      </c>
    </row>
    <row r="35" spans="2:20" ht="15" customHeight="1">
      <c r="B35" s="189" t="s">
        <v>165</v>
      </c>
      <c r="C35" s="195">
        <v>5118.49</v>
      </c>
      <c r="D35" s="106">
        <v>19447.61</v>
      </c>
      <c r="E35" s="164">
        <v>2.7994818784446198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226">
        <v>0</v>
      </c>
      <c r="L35" s="195">
        <v>5118.49</v>
      </c>
      <c r="M35" s="106">
        <v>19447.61</v>
      </c>
      <c r="N35" s="164">
        <v>2.7994818784446198</v>
      </c>
    </row>
    <row r="36" spans="2:20" ht="15" customHeight="1">
      <c r="B36" s="69" t="s">
        <v>3</v>
      </c>
      <c r="C36" s="195">
        <v>20380.55</v>
      </c>
      <c r="D36" s="106">
        <v>18521.03</v>
      </c>
      <c r="E36" s="164">
        <v>-9.1239932190250048E-2</v>
      </c>
      <c r="F36" s="195">
        <v>0</v>
      </c>
      <c r="G36" s="106">
        <v>0</v>
      </c>
      <c r="H36" s="164">
        <v>0</v>
      </c>
      <c r="I36" s="195">
        <v>0</v>
      </c>
      <c r="J36" s="106">
        <v>0</v>
      </c>
      <c r="K36" s="226">
        <v>0</v>
      </c>
      <c r="L36" s="195">
        <v>20380.55</v>
      </c>
      <c r="M36" s="106">
        <v>18521.03</v>
      </c>
      <c r="N36" s="164">
        <v>-9.1239932190250048E-2</v>
      </c>
    </row>
    <row r="37" spans="2:20" ht="15" customHeight="1">
      <c r="B37" s="69" t="s">
        <v>214</v>
      </c>
      <c r="C37" s="195">
        <v>0</v>
      </c>
      <c r="D37" s="106">
        <v>0</v>
      </c>
      <c r="E37" s="164">
        <v>0</v>
      </c>
      <c r="F37" s="195">
        <v>161.91999999999999</v>
      </c>
      <c r="G37" s="106">
        <v>5453.52</v>
      </c>
      <c r="H37" s="164">
        <v>32.680335968379453</v>
      </c>
      <c r="I37" s="195">
        <v>0</v>
      </c>
      <c r="J37" s="106">
        <v>0</v>
      </c>
      <c r="K37" s="226">
        <v>0</v>
      </c>
      <c r="L37" s="195">
        <v>161.91999999999999</v>
      </c>
      <c r="M37" s="106">
        <v>5453.52</v>
      </c>
      <c r="N37" s="164">
        <v>32.680335968379453</v>
      </c>
    </row>
    <row r="38" spans="2:20" ht="15" customHeight="1">
      <c r="B38" s="69" t="s">
        <v>208</v>
      </c>
      <c r="C38" s="195">
        <v>0</v>
      </c>
      <c r="D38" s="106">
        <v>0</v>
      </c>
      <c r="E38" s="164">
        <v>0</v>
      </c>
      <c r="F38" s="195">
        <v>3021.11</v>
      </c>
      <c r="G38" s="106">
        <v>4853.1000000000004</v>
      </c>
      <c r="H38" s="164">
        <v>0.60639632452972592</v>
      </c>
      <c r="I38" s="195">
        <v>0</v>
      </c>
      <c r="J38" s="106">
        <v>0</v>
      </c>
      <c r="K38" s="226">
        <v>0</v>
      </c>
      <c r="L38" s="195">
        <v>3021.11</v>
      </c>
      <c r="M38" s="106">
        <v>4853.1000000000004</v>
      </c>
      <c r="N38" s="164">
        <v>0.60639632452972592</v>
      </c>
      <c r="P38" s="82"/>
    </row>
    <row r="39" spans="2:20" ht="15" customHeight="1">
      <c r="B39" s="69" t="s">
        <v>1</v>
      </c>
      <c r="C39" s="195">
        <v>44166.01</v>
      </c>
      <c r="D39" s="106">
        <v>4340.17</v>
      </c>
      <c r="E39" s="164">
        <v>-0.90173053893706956</v>
      </c>
      <c r="F39" s="195">
        <v>0</v>
      </c>
      <c r="G39" s="106">
        <v>0</v>
      </c>
      <c r="H39" s="164">
        <v>0</v>
      </c>
      <c r="I39" s="195">
        <v>0</v>
      </c>
      <c r="J39" s="106">
        <v>0</v>
      </c>
      <c r="K39" s="226">
        <v>0</v>
      </c>
      <c r="L39" s="195">
        <v>44166.01</v>
      </c>
      <c r="M39" s="106">
        <v>4340.17</v>
      </c>
      <c r="N39" s="164">
        <v>-0.90173053893706956</v>
      </c>
    </row>
    <row r="40" spans="2:20" ht="15" customHeight="1">
      <c r="B40" s="69" t="s">
        <v>212</v>
      </c>
      <c r="C40" s="195">
        <v>0</v>
      </c>
      <c r="D40" s="106">
        <v>0</v>
      </c>
      <c r="E40" s="164">
        <v>0</v>
      </c>
      <c r="F40" s="195">
        <v>2066.8000000000002</v>
      </c>
      <c r="G40" s="106">
        <v>2595.56</v>
      </c>
      <c r="H40" s="164">
        <v>0.25583510741242488</v>
      </c>
      <c r="I40" s="195">
        <v>0</v>
      </c>
      <c r="J40" s="106">
        <v>0</v>
      </c>
      <c r="K40" s="226">
        <v>0</v>
      </c>
      <c r="L40" s="195">
        <v>2066.8000000000002</v>
      </c>
      <c r="M40" s="106">
        <v>2595.56</v>
      </c>
      <c r="N40" s="164">
        <v>0.25583510741242488</v>
      </c>
      <c r="P40" s="82"/>
    </row>
    <row r="41" spans="2:20" ht="15" customHeight="1">
      <c r="B41" s="189" t="s">
        <v>175</v>
      </c>
      <c r="C41" s="195">
        <v>3072.51</v>
      </c>
      <c r="D41" s="106">
        <v>2202.7199999999998</v>
      </c>
      <c r="E41" s="164">
        <v>-0.28308776863216079</v>
      </c>
      <c r="F41" s="195">
        <v>0</v>
      </c>
      <c r="G41" s="106">
        <v>0</v>
      </c>
      <c r="H41" s="164">
        <v>0</v>
      </c>
      <c r="I41" s="195">
        <v>0</v>
      </c>
      <c r="J41" s="106">
        <v>0</v>
      </c>
      <c r="K41" s="226">
        <v>0</v>
      </c>
      <c r="L41" s="195">
        <v>3072.51</v>
      </c>
      <c r="M41" s="106">
        <v>2202.7199999999998</v>
      </c>
      <c r="N41" s="164">
        <v>-0.28308776863216079</v>
      </c>
      <c r="P41" s="82"/>
    </row>
    <row r="42" spans="2:20" ht="15" customHeight="1">
      <c r="B42" s="189" t="s">
        <v>164</v>
      </c>
      <c r="C42" s="195">
        <v>1028.45</v>
      </c>
      <c r="D42" s="106">
        <v>1554.55</v>
      </c>
      <c r="E42" s="164">
        <v>0.51154650201759921</v>
      </c>
      <c r="F42" s="195">
        <v>0</v>
      </c>
      <c r="G42" s="106">
        <v>0</v>
      </c>
      <c r="H42" s="164">
        <v>0</v>
      </c>
      <c r="I42" s="195">
        <v>0</v>
      </c>
      <c r="J42" s="106">
        <v>0</v>
      </c>
      <c r="K42" s="226">
        <v>0</v>
      </c>
      <c r="L42" s="195">
        <v>1028.45</v>
      </c>
      <c r="M42" s="106">
        <v>1554.55</v>
      </c>
      <c r="N42" s="164">
        <v>0.51154650201759921</v>
      </c>
      <c r="P42" s="82"/>
    </row>
    <row r="43" spans="2:20" ht="15" customHeight="1">
      <c r="B43" s="69" t="s">
        <v>29</v>
      </c>
      <c r="C43" s="195">
        <v>0</v>
      </c>
      <c r="D43" s="106">
        <v>0</v>
      </c>
      <c r="E43" s="164">
        <v>0</v>
      </c>
      <c r="F43" s="195">
        <v>498.69</v>
      </c>
      <c r="G43" s="106">
        <v>1439.23</v>
      </c>
      <c r="H43" s="164">
        <v>1.8860213760051334</v>
      </c>
      <c r="I43" s="195">
        <v>0</v>
      </c>
      <c r="J43" s="106">
        <v>0</v>
      </c>
      <c r="K43" s="226">
        <v>0</v>
      </c>
      <c r="L43" s="195">
        <v>498.69</v>
      </c>
      <c r="M43" s="106">
        <v>1439.23</v>
      </c>
      <c r="N43" s="164">
        <v>1.8860213760051334</v>
      </c>
      <c r="P43" s="82"/>
    </row>
    <row r="44" spans="2:20" ht="15" customHeight="1">
      <c r="B44" s="189" t="s">
        <v>210</v>
      </c>
      <c r="C44" s="195">
        <v>273.89999999999998</v>
      </c>
      <c r="D44" s="106">
        <v>1411.87</v>
      </c>
      <c r="E44" s="164">
        <v>4.1546914932457097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226">
        <v>0</v>
      </c>
      <c r="L44" s="195">
        <v>273.89999999999998</v>
      </c>
      <c r="M44" s="106">
        <v>1411.87</v>
      </c>
      <c r="N44" s="164">
        <v>4.1546914932457097</v>
      </c>
      <c r="P44" s="82"/>
    </row>
    <row r="45" spans="2:20" ht="4.5" customHeight="1" thickBot="1">
      <c r="B45" s="189"/>
      <c r="C45" s="195"/>
      <c r="D45" s="106"/>
      <c r="E45" s="76"/>
      <c r="F45" s="195"/>
      <c r="G45" s="106"/>
      <c r="H45" s="76"/>
      <c r="I45" s="195"/>
      <c r="J45" s="106"/>
      <c r="K45" s="76"/>
      <c r="L45" s="195"/>
      <c r="M45" s="106"/>
      <c r="N45" s="76"/>
      <c r="P45" s="82"/>
    </row>
    <row r="46" spans="2:20" s="8" customFormat="1" ht="17.25" customHeight="1" thickTop="1" thickBot="1">
      <c r="B46" s="6" t="s">
        <v>5</v>
      </c>
      <c r="C46" s="53">
        <v>2977674.4099999992</v>
      </c>
      <c r="D46" s="54">
        <v>3253476.2899999991</v>
      </c>
      <c r="E46" s="7">
        <v>9.2623249564750085E-2</v>
      </c>
      <c r="F46" s="53">
        <v>3387046.25</v>
      </c>
      <c r="G46" s="54">
        <v>4070881.7</v>
      </c>
      <c r="H46" s="7">
        <v>0.20189728734882206</v>
      </c>
      <c r="I46" s="53">
        <v>22955.53</v>
      </c>
      <c r="J46" s="54">
        <v>3333.86</v>
      </c>
      <c r="K46" s="7">
        <v>-0.8547687637793594</v>
      </c>
      <c r="L46" s="53">
        <v>6364720.6600000011</v>
      </c>
      <c r="M46" s="54">
        <v>7324357.9900000012</v>
      </c>
      <c r="N46" s="7">
        <v>0.15077446148280763</v>
      </c>
      <c r="P46" s="47"/>
      <c r="Q46" s="82"/>
      <c r="R46" s="82"/>
      <c r="S46" s="82"/>
      <c r="T46" s="47"/>
    </row>
    <row r="47" spans="2:20" ht="13.5" thickTop="1">
      <c r="B47" s="46" t="s">
        <v>241</v>
      </c>
      <c r="M47" s="80"/>
    </row>
    <row r="48" spans="2:20">
      <c r="B48" s="47" t="s">
        <v>45</v>
      </c>
      <c r="C48" s="47" t="s">
        <v>59</v>
      </c>
    </row>
    <row r="50" spans="3:10">
      <c r="D50" s="106"/>
      <c r="J50" s="106"/>
    </row>
    <row r="53" spans="3:10">
      <c r="C53" s="92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7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10.5703125" style="47" bestFit="1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6384" width="11.42578125" style="47"/>
  </cols>
  <sheetData>
    <row r="1" spans="2:21" ht="13.5" customHeight="1">
      <c r="B1" s="363" t="s">
        <v>27</v>
      </c>
      <c r="C1" s="363"/>
    </row>
    <row r="2" spans="2:21" ht="13.5" customHeight="1">
      <c r="B2" s="363"/>
      <c r="C2" s="363"/>
    </row>
    <row r="3" spans="2:21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</row>
    <row r="4" spans="2:21" ht="20.25">
      <c r="B4" s="365" t="s">
        <v>66</v>
      </c>
      <c r="C4" s="365"/>
      <c r="D4" s="365"/>
      <c r="E4" s="365"/>
      <c r="F4" s="365"/>
      <c r="G4" s="365"/>
      <c r="H4" s="365"/>
      <c r="I4" s="365"/>
      <c r="J4" s="365"/>
      <c r="K4" s="365"/>
    </row>
    <row r="5" spans="2:21" ht="18" customHeigh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</row>
    <row r="6" spans="2:21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</row>
    <row r="7" spans="2:21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211</v>
      </c>
      <c r="G7" s="368"/>
      <c r="H7" s="368"/>
      <c r="I7" s="408" t="s">
        <v>142</v>
      </c>
      <c r="J7" s="368"/>
      <c r="K7" s="373"/>
    </row>
    <row r="8" spans="2:21" s="5" customFormat="1" ht="15.75" customHeight="1" thickBot="1">
      <c r="B8" s="411"/>
      <c r="C8" s="292">
        <v>45046</v>
      </c>
      <c r="D8" s="293">
        <v>45412</v>
      </c>
      <c r="E8" s="293" t="s">
        <v>131</v>
      </c>
      <c r="F8" s="292">
        <v>45046</v>
      </c>
      <c r="G8" s="293">
        <v>45412</v>
      </c>
      <c r="H8" s="293" t="s">
        <v>131</v>
      </c>
      <c r="I8" s="292">
        <v>45046</v>
      </c>
      <c r="J8" s="293">
        <v>45412</v>
      </c>
      <c r="K8" s="294" t="s">
        <v>131</v>
      </c>
    </row>
    <row r="9" spans="2:21" ht="15" customHeight="1" thickTop="1">
      <c r="B9" s="189" t="s">
        <v>31</v>
      </c>
      <c r="C9" s="195">
        <v>714042.61</v>
      </c>
      <c r="D9" s="106">
        <v>767877.6</v>
      </c>
      <c r="E9" s="152">
        <v>7.5394646266278134E-2</v>
      </c>
      <c r="F9" s="195">
        <v>2141466.73</v>
      </c>
      <c r="G9" s="106">
        <v>2336736.21</v>
      </c>
      <c r="H9" s="152">
        <v>9.1184923522019873E-2</v>
      </c>
      <c r="I9" s="195">
        <v>2855509.34</v>
      </c>
      <c r="J9" s="106">
        <v>3104613.81</v>
      </c>
      <c r="K9" s="152">
        <v>8.7236440277236219E-2</v>
      </c>
    </row>
    <row r="10" spans="2:21" ht="15" customHeight="1">
      <c r="B10" s="69" t="s">
        <v>34</v>
      </c>
      <c r="C10" s="195">
        <v>390838.9</v>
      </c>
      <c r="D10" s="106">
        <v>413633.4</v>
      </c>
      <c r="E10" s="152">
        <v>5.8321983814814744E-2</v>
      </c>
      <c r="F10" s="195">
        <v>568111.26</v>
      </c>
      <c r="G10" s="106">
        <v>653331.62</v>
      </c>
      <c r="H10" s="152">
        <v>0.15000646176243715</v>
      </c>
      <c r="I10" s="195">
        <v>958950.16</v>
      </c>
      <c r="J10" s="106">
        <v>1066965.02</v>
      </c>
      <c r="K10" s="152">
        <v>0.11263865892675796</v>
      </c>
    </row>
    <row r="11" spans="2:21" ht="15" customHeight="1">
      <c r="B11" s="69" t="s">
        <v>166</v>
      </c>
      <c r="C11" s="195">
        <v>407516.48</v>
      </c>
      <c r="D11" s="106">
        <v>474653.36</v>
      </c>
      <c r="E11" s="152">
        <v>0.16474641712649268</v>
      </c>
      <c r="F11" s="195">
        <v>393335.43</v>
      </c>
      <c r="G11" s="106">
        <v>464255.99</v>
      </c>
      <c r="H11" s="152">
        <v>0.18030554735432808</v>
      </c>
      <c r="I11" s="195">
        <v>800851.90999999992</v>
      </c>
      <c r="J11" s="106">
        <v>938909.35</v>
      </c>
      <c r="K11" s="152">
        <v>0.1723882259330568</v>
      </c>
    </row>
    <row r="12" spans="2:21" ht="15" customHeight="1">
      <c r="B12" s="69" t="s">
        <v>146</v>
      </c>
      <c r="C12" s="195">
        <v>0</v>
      </c>
      <c r="D12" s="106">
        <v>0</v>
      </c>
      <c r="E12" s="152">
        <v>0</v>
      </c>
      <c r="F12" s="195">
        <v>418037.26</v>
      </c>
      <c r="G12" s="106">
        <v>567658.06000000006</v>
      </c>
      <c r="H12" s="152">
        <v>0.35791259372430112</v>
      </c>
      <c r="I12" s="195">
        <v>418037.26</v>
      </c>
      <c r="J12" s="106">
        <v>567658.06000000006</v>
      </c>
      <c r="K12" s="152">
        <v>0.35791259372430112</v>
      </c>
    </row>
    <row r="13" spans="2:21" ht="15" customHeight="1">
      <c r="B13" s="69" t="s">
        <v>161</v>
      </c>
      <c r="C13" s="195">
        <v>284907.83</v>
      </c>
      <c r="D13" s="106">
        <v>334092.59000000003</v>
      </c>
      <c r="E13" s="152">
        <v>0.17263393568369112</v>
      </c>
      <c r="F13" s="195">
        <v>160382.85999999999</v>
      </c>
      <c r="G13" s="106">
        <v>220289.39</v>
      </c>
      <c r="H13" s="152">
        <v>0.37352202099401416</v>
      </c>
      <c r="I13" s="195">
        <v>445290.69</v>
      </c>
      <c r="J13" s="106">
        <v>554381.98</v>
      </c>
      <c r="K13" s="152">
        <v>0.24498893071400163</v>
      </c>
    </row>
    <row r="14" spans="2:21" ht="15" customHeight="1">
      <c r="B14" s="69" t="s">
        <v>133</v>
      </c>
      <c r="C14" s="195">
        <v>405236.2</v>
      </c>
      <c r="D14" s="106">
        <v>496969.84</v>
      </c>
      <c r="E14" s="152">
        <v>0.22637079313249905</v>
      </c>
      <c r="F14" s="195">
        <v>0</v>
      </c>
      <c r="G14" s="106">
        <v>0</v>
      </c>
      <c r="H14" s="152">
        <v>0</v>
      </c>
      <c r="I14" s="195">
        <v>405236.2</v>
      </c>
      <c r="J14" s="106">
        <v>496969.84</v>
      </c>
      <c r="K14" s="152">
        <v>0.22637079313249905</v>
      </c>
      <c r="M14" s="82"/>
      <c r="N14" s="82"/>
      <c r="O14" s="82"/>
      <c r="P14" s="82"/>
      <c r="R14" s="82"/>
    </row>
    <row r="15" spans="2:21" ht="15" customHeight="1">
      <c r="B15" s="180" t="s">
        <v>147</v>
      </c>
      <c r="C15" s="195">
        <v>502792.57</v>
      </c>
      <c r="D15" s="106">
        <v>481980.34</v>
      </c>
      <c r="E15" s="152">
        <v>-4.1393272776485107E-2</v>
      </c>
      <c r="F15" s="195">
        <v>0</v>
      </c>
      <c r="G15" s="106">
        <v>0</v>
      </c>
      <c r="H15" s="152">
        <v>0</v>
      </c>
      <c r="I15" s="195">
        <v>502792.57</v>
      </c>
      <c r="J15" s="106">
        <v>481980.34</v>
      </c>
      <c r="K15" s="152">
        <v>-4.1393272776485107E-2</v>
      </c>
      <c r="S15" s="109"/>
      <c r="T15" s="109"/>
    </row>
    <row r="16" spans="2:21" ht="15" customHeight="1">
      <c r="B16" s="69" t="s">
        <v>134</v>
      </c>
      <c r="C16" s="195">
        <v>386502.82</v>
      </c>
      <c r="D16" s="106">
        <v>376872.28</v>
      </c>
      <c r="E16" s="152">
        <v>-2.4917127383443097E-2</v>
      </c>
      <c r="F16" s="195">
        <v>49862.93</v>
      </c>
      <c r="G16" s="106">
        <v>47139.06</v>
      </c>
      <c r="H16" s="152">
        <v>-5.4627154882394648E-2</v>
      </c>
      <c r="I16" s="195">
        <v>436365.75</v>
      </c>
      <c r="J16" s="106">
        <v>424011.34</v>
      </c>
      <c r="K16" s="152">
        <v>-2.8312052446829234E-2</v>
      </c>
      <c r="N16" s="106"/>
      <c r="U16" s="109"/>
    </row>
    <row r="17" spans="2:20" ht="15" customHeight="1">
      <c r="B17" s="69" t="s">
        <v>35</v>
      </c>
      <c r="C17" s="195">
        <v>353851.39</v>
      </c>
      <c r="D17" s="106">
        <v>390809.13</v>
      </c>
      <c r="E17" s="152">
        <v>0.10444424140880156</v>
      </c>
      <c r="F17" s="195">
        <v>0</v>
      </c>
      <c r="G17" s="106">
        <v>0</v>
      </c>
      <c r="H17" s="152">
        <v>0</v>
      </c>
      <c r="I17" s="195">
        <v>353851.39</v>
      </c>
      <c r="J17" s="106">
        <v>390809.13</v>
      </c>
      <c r="K17" s="152">
        <v>0.10444424140880156</v>
      </c>
    </row>
    <row r="18" spans="2:20" ht="15" customHeight="1">
      <c r="B18" s="189" t="s">
        <v>215</v>
      </c>
      <c r="C18" s="195">
        <v>0</v>
      </c>
      <c r="D18" s="106">
        <v>0</v>
      </c>
      <c r="E18" s="152">
        <v>0</v>
      </c>
      <c r="F18" s="195">
        <v>231768.05</v>
      </c>
      <c r="G18" s="106">
        <v>389238.98</v>
      </c>
      <c r="H18" s="152">
        <v>0.67943329548658671</v>
      </c>
      <c r="I18" s="195">
        <v>231768.05</v>
      </c>
      <c r="J18" s="106">
        <v>389238.98</v>
      </c>
      <c r="K18" s="152">
        <v>0.67943329548658671</v>
      </c>
    </row>
    <row r="19" spans="2:20" ht="15" customHeight="1">
      <c r="B19" s="69" t="s">
        <v>33</v>
      </c>
      <c r="C19" s="195">
        <v>301755.2</v>
      </c>
      <c r="D19" s="106">
        <v>366465.38</v>
      </c>
      <c r="E19" s="152">
        <v>0.21444594823883728</v>
      </c>
      <c r="F19" s="195">
        <v>-36787.33</v>
      </c>
      <c r="G19" s="106">
        <v>15705.77</v>
      </c>
      <c r="H19" s="152">
        <v>1.4269342189280929</v>
      </c>
      <c r="I19" s="195">
        <v>264967.87</v>
      </c>
      <c r="J19" s="106">
        <v>382171.15</v>
      </c>
      <c r="K19" s="152">
        <v>0.44233015874717196</v>
      </c>
    </row>
    <row r="20" spans="2:20" ht="15" customHeight="1">
      <c r="B20" s="189" t="s">
        <v>213</v>
      </c>
      <c r="C20" s="195">
        <v>0</v>
      </c>
      <c r="D20" s="106">
        <v>0</v>
      </c>
      <c r="E20" s="152">
        <v>0</v>
      </c>
      <c r="F20" s="195">
        <v>241566.99</v>
      </c>
      <c r="G20" s="106">
        <v>264924.88</v>
      </c>
      <c r="H20" s="152">
        <v>9.6693219549575105E-2</v>
      </c>
      <c r="I20" s="195">
        <v>241566.99</v>
      </c>
      <c r="J20" s="106">
        <v>264924.88</v>
      </c>
      <c r="K20" s="152">
        <v>9.6693219549575105E-2</v>
      </c>
      <c r="S20" s="106"/>
      <c r="T20" s="106"/>
    </row>
    <row r="21" spans="2:20" ht="15" customHeight="1">
      <c r="B21" s="69" t="s">
        <v>30</v>
      </c>
      <c r="C21" s="195">
        <v>222763.57</v>
      </c>
      <c r="D21" s="106">
        <v>248364.13</v>
      </c>
      <c r="E21" s="152">
        <v>0.1149225611710209</v>
      </c>
      <c r="F21" s="195">
        <v>0</v>
      </c>
      <c r="G21" s="106">
        <v>0</v>
      </c>
      <c r="H21" s="152">
        <v>0</v>
      </c>
      <c r="I21" s="195">
        <v>222763.57</v>
      </c>
      <c r="J21" s="106">
        <v>248364.13</v>
      </c>
      <c r="K21" s="152">
        <v>0.1149225611710209</v>
      </c>
    </row>
    <row r="22" spans="2:20" ht="15" customHeight="1">
      <c r="B22" s="189" t="s">
        <v>149</v>
      </c>
      <c r="C22" s="195">
        <v>65156.29</v>
      </c>
      <c r="D22" s="106">
        <v>67994.720000000001</v>
      </c>
      <c r="E22" s="152">
        <v>4.3563407308795515E-2</v>
      </c>
      <c r="F22" s="195">
        <v>110988.38</v>
      </c>
      <c r="G22" s="106">
        <v>166974.25</v>
      </c>
      <c r="H22" s="152">
        <v>0.50443001330409543</v>
      </c>
      <c r="I22" s="195">
        <v>176144.67</v>
      </c>
      <c r="J22" s="106">
        <v>234968.97</v>
      </c>
      <c r="K22" s="152">
        <v>0.33395447049291915</v>
      </c>
    </row>
    <row r="23" spans="2:20" ht="15" customHeight="1">
      <c r="B23" s="69" t="s">
        <v>207</v>
      </c>
      <c r="C23" s="195">
        <v>170194.89</v>
      </c>
      <c r="D23" s="106">
        <v>222824.34</v>
      </c>
      <c r="E23" s="152">
        <v>0.30923049452307283</v>
      </c>
      <c r="F23" s="195">
        <v>0</v>
      </c>
      <c r="G23" s="106">
        <v>0</v>
      </c>
      <c r="H23" s="152">
        <v>0</v>
      </c>
      <c r="I23" s="195">
        <v>170194.89</v>
      </c>
      <c r="J23" s="106">
        <v>222824.34</v>
      </c>
      <c r="K23" s="152">
        <v>0.30923049452307283</v>
      </c>
    </row>
    <row r="24" spans="2:20" ht="15" customHeight="1">
      <c r="B24" s="69" t="s">
        <v>0</v>
      </c>
      <c r="C24" s="195">
        <v>167369.39000000001</v>
      </c>
      <c r="D24" s="106">
        <v>177862.52</v>
      </c>
      <c r="E24" s="152">
        <v>6.269443892936441E-2</v>
      </c>
      <c r="F24" s="195">
        <v>0</v>
      </c>
      <c r="G24" s="106">
        <v>0</v>
      </c>
      <c r="H24" s="152">
        <v>0</v>
      </c>
      <c r="I24" s="195">
        <v>167369.39000000001</v>
      </c>
      <c r="J24" s="106">
        <v>177862.52</v>
      </c>
      <c r="K24" s="152">
        <v>6.269443892936441E-2</v>
      </c>
    </row>
    <row r="25" spans="2:20" ht="15" customHeight="1">
      <c r="B25" s="69" t="s">
        <v>160</v>
      </c>
      <c r="C25" s="195">
        <v>0</v>
      </c>
      <c r="D25" s="106">
        <v>0</v>
      </c>
      <c r="E25" s="152">
        <v>0</v>
      </c>
      <c r="F25" s="195">
        <v>97015.9</v>
      </c>
      <c r="G25" s="106">
        <v>170837.42</v>
      </c>
      <c r="H25" s="152">
        <v>0.76092186950798812</v>
      </c>
      <c r="I25" s="195">
        <v>97015.9</v>
      </c>
      <c r="J25" s="106">
        <v>170837.42</v>
      </c>
      <c r="K25" s="152">
        <v>0.76092186950798812</v>
      </c>
    </row>
    <row r="26" spans="2:20" ht="15" customHeight="1">
      <c r="B26" s="69" t="s">
        <v>4</v>
      </c>
      <c r="C26" s="195">
        <v>149043.64000000001</v>
      </c>
      <c r="D26" s="106">
        <v>163386.07</v>
      </c>
      <c r="E26" s="152">
        <v>9.622973512992565E-2</v>
      </c>
      <c r="F26" s="195">
        <v>0</v>
      </c>
      <c r="G26" s="106">
        <v>0</v>
      </c>
      <c r="H26" s="152">
        <v>0</v>
      </c>
      <c r="I26" s="195">
        <v>149043.64000000001</v>
      </c>
      <c r="J26" s="106">
        <v>163386.07</v>
      </c>
      <c r="K26" s="152">
        <v>9.622973512992565E-2</v>
      </c>
    </row>
    <row r="27" spans="2:20" ht="15" customHeight="1">
      <c r="B27" s="69" t="s">
        <v>132</v>
      </c>
      <c r="C27" s="195">
        <v>93653.68</v>
      </c>
      <c r="D27" s="106">
        <v>91954.83</v>
      </c>
      <c r="E27" s="152">
        <v>-1.8139703640049076E-2</v>
      </c>
      <c r="F27" s="195">
        <v>66456.44</v>
      </c>
      <c r="G27" s="106">
        <v>71051.039999999994</v>
      </c>
      <c r="H27" s="152">
        <v>6.9137016668361875E-2</v>
      </c>
      <c r="I27" s="195">
        <v>160110.12</v>
      </c>
      <c r="J27" s="106">
        <v>163005.87</v>
      </c>
      <c r="K27" s="152">
        <v>1.80859898175081E-2</v>
      </c>
      <c r="M27" s="82"/>
      <c r="N27" s="82"/>
      <c r="O27" s="82"/>
      <c r="P27" s="82"/>
      <c r="R27" s="82"/>
    </row>
    <row r="28" spans="2:20" ht="15" customHeight="1">
      <c r="B28" s="69" t="s">
        <v>32</v>
      </c>
      <c r="C28" s="195">
        <v>9184.56</v>
      </c>
      <c r="D28" s="106">
        <v>12467.03</v>
      </c>
      <c r="E28" s="152">
        <v>0.35739001106204338</v>
      </c>
      <c r="F28" s="195">
        <v>-67900.45</v>
      </c>
      <c r="G28" s="106">
        <v>117668.16</v>
      </c>
      <c r="H28" s="152">
        <v>2.7329511070987009</v>
      </c>
      <c r="I28" s="195">
        <v>-58715.89</v>
      </c>
      <c r="J28" s="106">
        <v>130135.19</v>
      </c>
      <c r="K28" s="152">
        <v>3.2163538694551002</v>
      </c>
    </row>
    <row r="29" spans="2:20" ht="15" customHeight="1">
      <c r="B29" s="69" t="s">
        <v>209</v>
      </c>
      <c r="C29" s="195">
        <v>89175.56</v>
      </c>
      <c r="D29" s="106">
        <v>90658.19</v>
      </c>
      <c r="E29" s="152">
        <v>1.6625967922152714E-2</v>
      </c>
      <c r="F29" s="195">
        <v>0</v>
      </c>
      <c r="G29" s="106">
        <v>0</v>
      </c>
      <c r="H29" s="152">
        <v>0</v>
      </c>
      <c r="I29" s="195">
        <v>89175.56</v>
      </c>
      <c r="J29" s="106">
        <v>90658.19</v>
      </c>
      <c r="K29" s="152">
        <v>1.6625967922152714E-2</v>
      </c>
    </row>
    <row r="30" spans="2:20" ht="15" customHeight="1">
      <c r="B30" s="189" t="s">
        <v>206</v>
      </c>
      <c r="C30" s="195">
        <v>82244.86</v>
      </c>
      <c r="D30" s="106">
        <v>89442.43</v>
      </c>
      <c r="E30" s="152">
        <v>8.7513918802950022E-2</v>
      </c>
      <c r="F30" s="195">
        <v>0</v>
      </c>
      <c r="G30" s="106">
        <v>0</v>
      </c>
      <c r="H30" s="152">
        <v>0</v>
      </c>
      <c r="I30" s="195">
        <v>82244.86</v>
      </c>
      <c r="J30" s="106">
        <v>89442.43</v>
      </c>
      <c r="K30" s="152">
        <v>8.7513918802950022E-2</v>
      </c>
    </row>
    <row r="31" spans="2:20" ht="15" customHeight="1">
      <c r="B31" s="189" t="s">
        <v>216</v>
      </c>
      <c r="C31" s="195">
        <v>3.09</v>
      </c>
      <c r="D31" s="106">
        <v>5502.04</v>
      </c>
      <c r="E31" s="152">
        <v>1779.5954692556634</v>
      </c>
      <c r="F31" s="195">
        <v>61931.69</v>
      </c>
      <c r="G31" s="106">
        <v>74336.009999999995</v>
      </c>
      <c r="H31" s="152">
        <v>0.20029035216058197</v>
      </c>
      <c r="I31" s="195">
        <v>61934.78</v>
      </c>
      <c r="J31" s="106">
        <v>79838.049999999988</v>
      </c>
      <c r="K31" s="152">
        <v>0.28906649866197942</v>
      </c>
    </row>
    <row r="32" spans="2:20" ht="15" customHeight="1">
      <c r="B32" s="69" t="s">
        <v>2</v>
      </c>
      <c r="C32" s="195">
        <v>0</v>
      </c>
      <c r="D32" s="106">
        <v>0</v>
      </c>
      <c r="E32" s="152">
        <v>0</v>
      </c>
      <c r="F32" s="195">
        <v>23446</v>
      </c>
      <c r="G32" s="106">
        <v>28703.61</v>
      </c>
      <c r="H32" s="152">
        <v>0.22424336773863349</v>
      </c>
      <c r="I32" s="195">
        <v>23446</v>
      </c>
      <c r="J32" s="106">
        <v>28703.61</v>
      </c>
      <c r="K32" s="152">
        <v>0.22424336773863349</v>
      </c>
    </row>
    <row r="33" spans="2:11" ht="15" customHeight="1">
      <c r="B33" s="69" t="s">
        <v>214</v>
      </c>
      <c r="C33" s="195">
        <v>0</v>
      </c>
      <c r="D33" s="106">
        <v>0</v>
      </c>
      <c r="E33" s="152">
        <v>0</v>
      </c>
      <c r="F33" s="195">
        <v>5981.44</v>
      </c>
      <c r="G33" s="106">
        <v>21362.38</v>
      </c>
      <c r="H33" s="152">
        <v>2.5714443344746423</v>
      </c>
      <c r="I33" s="195">
        <v>5981.44</v>
      </c>
      <c r="J33" s="106">
        <v>21362.38</v>
      </c>
      <c r="K33" s="152">
        <v>2.5714443344746423</v>
      </c>
    </row>
    <row r="34" spans="2:11" ht="15" customHeight="1">
      <c r="B34" s="69" t="s">
        <v>1</v>
      </c>
      <c r="C34" s="195">
        <v>20579.38</v>
      </c>
      <c r="D34" s="106">
        <v>20361.330000000002</v>
      </c>
      <c r="E34" s="152">
        <v>-1.0595557300560039E-2</v>
      </c>
      <c r="F34" s="195">
        <v>0</v>
      </c>
      <c r="G34" s="106">
        <v>0</v>
      </c>
      <c r="H34" s="152">
        <v>0</v>
      </c>
      <c r="I34" s="195">
        <v>20579.38</v>
      </c>
      <c r="J34" s="106">
        <v>20361.330000000002</v>
      </c>
      <c r="K34" s="152">
        <v>-1.0595557300560039E-2</v>
      </c>
    </row>
    <row r="35" spans="2:11" ht="15" customHeight="1">
      <c r="B35" s="189" t="s">
        <v>175</v>
      </c>
      <c r="C35" s="195">
        <v>6519.68</v>
      </c>
      <c r="D35" s="106">
        <v>7883.17</v>
      </c>
      <c r="E35" s="152">
        <v>0.20913449739864529</v>
      </c>
      <c r="F35" s="195">
        <v>0</v>
      </c>
      <c r="G35" s="106">
        <v>0</v>
      </c>
      <c r="H35" s="152">
        <v>0</v>
      </c>
      <c r="I35" s="195">
        <v>6519.68</v>
      </c>
      <c r="J35" s="106">
        <v>7883.17</v>
      </c>
      <c r="K35" s="152">
        <v>0.20913449739864529</v>
      </c>
    </row>
    <row r="36" spans="2:11" ht="15" customHeight="1">
      <c r="B36" s="69" t="s">
        <v>29</v>
      </c>
      <c r="C36" s="195">
        <v>0</v>
      </c>
      <c r="D36" s="106">
        <v>0</v>
      </c>
      <c r="E36" s="152">
        <v>0</v>
      </c>
      <c r="F36" s="195">
        <v>4820.92</v>
      </c>
      <c r="G36" s="106">
        <v>4811.1899999999996</v>
      </c>
      <c r="H36" s="152">
        <v>-2.0182869659733978E-3</v>
      </c>
      <c r="I36" s="195">
        <v>4820.92</v>
      </c>
      <c r="J36" s="106">
        <v>4811.1899999999996</v>
      </c>
      <c r="K36" s="152">
        <v>-2.0182869659733978E-3</v>
      </c>
    </row>
    <row r="37" spans="2:11" ht="15" customHeight="1">
      <c r="B37" s="69" t="s">
        <v>3</v>
      </c>
      <c r="C37" s="195">
        <v>5779.07</v>
      </c>
      <c r="D37" s="106">
        <v>4637.2</v>
      </c>
      <c r="E37" s="152">
        <v>-0.19758715502667384</v>
      </c>
      <c r="F37" s="195">
        <v>0</v>
      </c>
      <c r="G37" s="106">
        <v>0</v>
      </c>
      <c r="H37" s="152">
        <v>0</v>
      </c>
      <c r="I37" s="195">
        <v>5779.07</v>
      </c>
      <c r="J37" s="106">
        <v>4637.2</v>
      </c>
      <c r="K37" s="152">
        <v>-0.19758715502667384</v>
      </c>
    </row>
    <row r="38" spans="2:11" ht="15" customHeight="1">
      <c r="B38" s="69" t="s">
        <v>165</v>
      </c>
      <c r="C38" s="195">
        <v>3647.17</v>
      </c>
      <c r="D38" s="106">
        <v>4013.71</v>
      </c>
      <c r="E38" s="152">
        <v>0.10049983960166374</v>
      </c>
      <c r="F38" s="195">
        <v>0</v>
      </c>
      <c r="G38" s="106">
        <v>0</v>
      </c>
      <c r="H38" s="152">
        <v>0</v>
      </c>
      <c r="I38" s="195">
        <v>3647.17</v>
      </c>
      <c r="J38" s="106">
        <v>4013.71</v>
      </c>
      <c r="K38" s="152">
        <v>0.10049983960166374</v>
      </c>
    </row>
    <row r="39" spans="2:11" ht="15" customHeight="1">
      <c r="B39" s="69" t="s">
        <v>167</v>
      </c>
      <c r="C39" s="195">
        <v>3162.89</v>
      </c>
      <c r="D39" s="106">
        <v>3297.58</v>
      </c>
      <c r="E39" s="152">
        <v>4.2584471796363474E-2</v>
      </c>
      <c r="F39" s="195">
        <v>0</v>
      </c>
      <c r="G39" s="106">
        <v>0</v>
      </c>
      <c r="H39" s="152">
        <v>0</v>
      </c>
      <c r="I39" s="195">
        <v>3162.89</v>
      </c>
      <c r="J39" s="106">
        <v>3297.58</v>
      </c>
      <c r="K39" s="152">
        <v>4.2584471796363474E-2</v>
      </c>
    </row>
    <row r="40" spans="2:11" ht="15" customHeight="1">
      <c r="B40" s="69" t="s">
        <v>208</v>
      </c>
      <c r="C40" s="195">
        <v>0</v>
      </c>
      <c r="D40" s="106">
        <v>0</v>
      </c>
      <c r="E40" s="152">
        <v>0</v>
      </c>
      <c r="F40" s="195">
        <v>2298.0100000000002</v>
      </c>
      <c r="G40" s="106">
        <v>2414.46</v>
      </c>
      <c r="H40" s="152">
        <v>5.06742790501346E-2</v>
      </c>
      <c r="I40" s="195">
        <v>2298.0100000000002</v>
      </c>
      <c r="J40" s="106">
        <v>2414.46</v>
      </c>
      <c r="K40" s="152">
        <v>5.06742790501346E-2</v>
      </c>
    </row>
    <row r="41" spans="2:11" ht="15" customHeight="1">
      <c r="B41" s="189" t="s">
        <v>210</v>
      </c>
      <c r="C41" s="195">
        <v>1224.04</v>
      </c>
      <c r="D41" s="106">
        <v>1554.47</v>
      </c>
      <c r="E41" s="152">
        <v>0.26995032842063993</v>
      </c>
      <c r="F41" s="195">
        <v>0</v>
      </c>
      <c r="G41" s="106">
        <v>0</v>
      </c>
      <c r="H41" s="152">
        <v>0</v>
      </c>
      <c r="I41" s="195">
        <v>1224.04</v>
      </c>
      <c r="J41" s="106">
        <v>1554.47</v>
      </c>
      <c r="K41" s="152">
        <v>0.26995032842063993</v>
      </c>
    </row>
    <row r="42" spans="2:11" ht="15" customHeight="1">
      <c r="B42" s="69" t="s">
        <v>164</v>
      </c>
      <c r="C42" s="195">
        <v>1572.7</v>
      </c>
      <c r="D42" s="106">
        <v>1392.65</v>
      </c>
      <c r="E42" s="152">
        <v>-0.11448464424238568</v>
      </c>
      <c r="F42" s="195">
        <v>0</v>
      </c>
      <c r="G42" s="106">
        <v>0</v>
      </c>
      <c r="H42" s="152">
        <v>0</v>
      </c>
      <c r="I42" s="195">
        <v>1572.7</v>
      </c>
      <c r="J42" s="106">
        <v>1392.65</v>
      </c>
      <c r="K42" s="152">
        <v>-0.11448464424238568</v>
      </c>
    </row>
    <row r="43" spans="2:11" ht="15" customHeight="1">
      <c r="B43" s="69" t="s">
        <v>212</v>
      </c>
      <c r="C43" s="195">
        <v>0</v>
      </c>
      <c r="D43" s="106">
        <v>0</v>
      </c>
      <c r="E43" s="152">
        <v>0</v>
      </c>
      <c r="F43" s="195">
        <v>-34290.129999999997</v>
      </c>
      <c r="G43" s="106">
        <v>-12067.87</v>
      </c>
      <c r="H43" s="152">
        <v>0.64806578452750097</v>
      </c>
      <c r="I43" s="195">
        <v>-34290.129999999997</v>
      </c>
      <c r="J43" s="106">
        <v>-12067.87</v>
      </c>
      <c r="K43" s="152">
        <v>0.64806578452750097</v>
      </c>
    </row>
    <row r="44" spans="2:11" ht="15" customHeight="1">
      <c r="B44" s="69" t="s">
        <v>148</v>
      </c>
      <c r="C44" s="195">
        <v>0</v>
      </c>
      <c r="D44" s="106">
        <v>0</v>
      </c>
      <c r="E44" s="152">
        <v>0</v>
      </c>
      <c r="F44" s="195">
        <v>55829.61</v>
      </c>
      <c r="G44" s="106">
        <v>-43102.73</v>
      </c>
      <c r="H44" s="152">
        <v>-1.7720406787724292</v>
      </c>
      <c r="I44" s="195">
        <v>55829.61</v>
      </c>
      <c r="J44" s="106">
        <v>-43102.73</v>
      </c>
      <c r="K44" s="152">
        <v>-1.7720406787724292</v>
      </c>
    </row>
    <row r="45" spans="2:11" ht="4.5" customHeight="1" thickBot="1">
      <c r="B45" s="69"/>
      <c r="C45" s="195"/>
      <c r="D45" s="106"/>
      <c r="E45" s="76"/>
      <c r="F45" s="195"/>
      <c r="G45" s="106"/>
      <c r="H45" s="76"/>
      <c r="I45" s="195"/>
      <c r="J45" s="106"/>
      <c r="K45" s="76"/>
    </row>
    <row r="46" spans="2:11" s="8" customFormat="1" ht="17.25" customHeight="1" thickTop="1" thickBot="1">
      <c r="B46" s="6" t="s">
        <v>5</v>
      </c>
      <c r="C46" s="53">
        <v>4838718.459999999</v>
      </c>
      <c r="D46" s="54">
        <v>5316950.3299999991</v>
      </c>
      <c r="E46" s="7">
        <v>9.8834407075628905E-2</v>
      </c>
      <c r="F46" s="53">
        <v>4494321.99</v>
      </c>
      <c r="G46" s="54">
        <v>5562267.8799999999</v>
      </c>
      <c r="H46" s="7">
        <v>0.23762113448395797</v>
      </c>
      <c r="I46" s="53">
        <v>9333040.4499999993</v>
      </c>
      <c r="J46" s="54">
        <v>10879218.209999999</v>
      </c>
      <c r="K46" s="7">
        <v>0.16566710154995631</v>
      </c>
    </row>
    <row r="47" spans="2:11" ht="13.5" thickTop="1">
      <c r="B47" s="46" t="s">
        <v>241</v>
      </c>
    </row>
    <row r="49" spans="3:11" ht="15">
      <c r="C49" s="32"/>
      <c r="D49" s="32"/>
      <c r="E49" s="110"/>
      <c r="F49" s="32"/>
      <c r="G49" s="32"/>
      <c r="H49" s="110"/>
      <c r="I49" s="32"/>
      <c r="J49" s="32"/>
      <c r="K49" s="110"/>
    </row>
    <row r="50" spans="3:11">
      <c r="E50" s="117"/>
      <c r="H50" s="117"/>
    </row>
    <row r="52" spans="3:11">
      <c r="G52" s="106"/>
    </row>
    <row r="54" spans="3:11">
      <c r="E54" s="118"/>
    </row>
    <row r="58" spans="3:11" ht="24" customHeight="1"/>
    <row r="59" spans="3:11" ht="24" customHeight="1"/>
    <row r="60" spans="3:11" ht="24" customHeight="1"/>
    <row r="61" spans="3:11" ht="24" customHeight="1"/>
    <row r="62" spans="3:11" ht="24" customHeight="1"/>
    <row r="63" spans="3:11" ht="24" customHeight="1"/>
    <row r="64" spans="3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sortState xmlns:xlrd2="http://schemas.microsoft.com/office/spreadsheetml/2017/richdata2" ref="B9:K44">
    <sortCondition descending="1" ref="J9:J44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AD53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10.85546875" style="47" bestFit="1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4" width="11.42578125" style="47"/>
    <col min="15" max="15" width="16.42578125" style="47" customWidth="1"/>
    <col min="16" max="16384" width="11.42578125" style="47"/>
  </cols>
  <sheetData>
    <row r="1" spans="2:30" ht="13.5" customHeight="1">
      <c r="B1" s="363" t="s">
        <v>27</v>
      </c>
      <c r="C1" s="363"/>
    </row>
    <row r="2" spans="2:30" ht="13.5" customHeight="1">
      <c r="B2" s="363"/>
      <c r="C2" s="363"/>
    </row>
    <row r="3" spans="2:30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</row>
    <row r="4" spans="2:30" ht="20.25">
      <c r="B4" s="365" t="s">
        <v>67</v>
      </c>
      <c r="C4" s="365"/>
      <c r="D4" s="365"/>
      <c r="E4" s="365"/>
      <c r="F4" s="365"/>
      <c r="G4" s="365"/>
      <c r="H4" s="365"/>
      <c r="I4" s="365"/>
      <c r="J4" s="365"/>
      <c r="K4" s="365"/>
    </row>
    <row r="5" spans="2:30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</row>
    <row r="6" spans="2:30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</row>
    <row r="7" spans="2:30" s="16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142</v>
      </c>
      <c r="J7" s="368"/>
      <c r="K7" s="373"/>
    </row>
    <row r="8" spans="2:30" s="5" customFormat="1" ht="15.75" customHeight="1" thickBot="1">
      <c r="B8" s="411"/>
      <c r="C8" s="292">
        <v>45046</v>
      </c>
      <c r="D8" s="293">
        <v>45412</v>
      </c>
      <c r="E8" s="294" t="s">
        <v>118</v>
      </c>
      <c r="F8" s="292">
        <v>45046</v>
      </c>
      <c r="G8" s="293">
        <v>45412</v>
      </c>
      <c r="H8" s="293" t="s">
        <v>118</v>
      </c>
      <c r="I8" s="292">
        <v>45046</v>
      </c>
      <c r="J8" s="293">
        <v>45412</v>
      </c>
      <c r="K8" s="294" t="s">
        <v>118</v>
      </c>
      <c r="M8" s="11"/>
      <c r="N8" s="11"/>
      <c r="O8" s="47"/>
      <c r="P8" s="83"/>
      <c r="Q8" s="83"/>
      <c r="R8" s="47"/>
      <c r="S8" s="47"/>
      <c r="T8" s="47"/>
    </row>
    <row r="9" spans="2:30" ht="15" customHeight="1" thickTop="1">
      <c r="B9" s="69" t="s">
        <v>31</v>
      </c>
      <c r="C9" s="413">
        <v>473397.77</v>
      </c>
      <c r="D9" s="414">
        <v>506195.64</v>
      </c>
      <c r="E9" s="152">
        <v>6.9281843047127145E-2</v>
      </c>
      <c r="F9" s="413">
        <v>1494041.69</v>
      </c>
      <c r="G9" s="414">
        <v>1695454.96</v>
      </c>
      <c r="H9" s="152">
        <v>0.13481101052809311</v>
      </c>
      <c r="I9" s="413">
        <v>1967439.46</v>
      </c>
      <c r="J9" s="414">
        <v>2201650.6</v>
      </c>
      <c r="K9" s="152">
        <v>0.11904363247853132</v>
      </c>
      <c r="S9" s="82"/>
      <c r="T9" s="82"/>
    </row>
    <row r="10" spans="2:30" ht="15" customHeight="1">
      <c r="B10" s="69" t="s">
        <v>32</v>
      </c>
      <c r="C10" s="413">
        <v>592.75</v>
      </c>
      <c r="D10" s="414">
        <v>-274.45999999999998</v>
      </c>
      <c r="E10" s="152">
        <v>-1.4630282581189371</v>
      </c>
      <c r="F10" s="413">
        <v>900475.78</v>
      </c>
      <c r="G10" s="414">
        <v>903841.12</v>
      </c>
      <c r="H10" s="152">
        <v>3.7372909685588294E-3</v>
      </c>
      <c r="I10" s="413">
        <v>901068.53</v>
      </c>
      <c r="J10" s="414">
        <v>903566.66</v>
      </c>
      <c r="K10" s="152">
        <v>2.7724084426741713E-3</v>
      </c>
      <c r="S10" s="82"/>
      <c r="T10" s="82"/>
    </row>
    <row r="11" spans="2:30" ht="15" customHeight="1">
      <c r="B11" s="69" t="s">
        <v>34</v>
      </c>
      <c r="C11" s="413">
        <v>236156.11</v>
      </c>
      <c r="D11" s="414">
        <v>271479.31</v>
      </c>
      <c r="E11" s="152">
        <v>0.14957563452412903</v>
      </c>
      <c r="F11" s="413">
        <v>488806.73</v>
      </c>
      <c r="G11" s="414">
        <v>506032.8</v>
      </c>
      <c r="H11" s="152">
        <v>3.5241065522972667E-2</v>
      </c>
      <c r="I11" s="413">
        <v>724962.84</v>
      </c>
      <c r="J11" s="414">
        <v>777512.11</v>
      </c>
      <c r="K11" s="152">
        <v>7.2485466979245475E-2</v>
      </c>
      <c r="S11" s="82"/>
      <c r="T11" s="82"/>
    </row>
    <row r="12" spans="2:30" ht="15" customHeight="1">
      <c r="B12" s="189" t="s">
        <v>215</v>
      </c>
      <c r="C12" s="413">
        <v>0</v>
      </c>
      <c r="D12" s="414">
        <v>0</v>
      </c>
      <c r="E12" s="152">
        <v>0</v>
      </c>
      <c r="F12" s="413">
        <v>582789.71</v>
      </c>
      <c r="G12" s="414">
        <v>759028.67</v>
      </c>
      <c r="H12" s="152">
        <v>0.3024057511241921</v>
      </c>
      <c r="I12" s="413">
        <v>582789.71</v>
      </c>
      <c r="J12" s="414">
        <v>759028.67</v>
      </c>
      <c r="K12" s="152">
        <v>0.3024057511241921</v>
      </c>
      <c r="S12" s="82"/>
      <c r="T12" s="82"/>
    </row>
    <row r="13" spans="2:30" ht="15" customHeight="1">
      <c r="B13" s="69" t="s">
        <v>146</v>
      </c>
      <c r="C13" s="413">
        <v>0</v>
      </c>
      <c r="D13" s="414">
        <v>0</v>
      </c>
      <c r="E13" s="152">
        <v>0</v>
      </c>
      <c r="F13" s="413">
        <v>513097.49</v>
      </c>
      <c r="G13" s="414">
        <v>514283.33</v>
      </c>
      <c r="H13" s="152">
        <v>2.3111397407148213E-3</v>
      </c>
      <c r="I13" s="413">
        <v>513097.49</v>
      </c>
      <c r="J13" s="414">
        <v>514283.33</v>
      </c>
      <c r="K13" s="152">
        <v>2.3111397407148213E-3</v>
      </c>
      <c r="S13" s="82"/>
      <c r="T13" s="82"/>
    </row>
    <row r="14" spans="2:30" ht="15" customHeight="1">
      <c r="B14" s="69" t="s">
        <v>166</v>
      </c>
      <c r="C14" s="413">
        <v>243606.62</v>
      </c>
      <c r="D14" s="414">
        <v>276761.84999999998</v>
      </c>
      <c r="E14" s="152">
        <v>0.13610151481105062</v>
      </c>
      <c r="F14" s="413">
        <v>208815.09</v>
      </c>
      <c r="G14" s="414">
        <v>237309.65</v>
      </c>
      <c r="H14" s="152">
        <v>0.13645833737398957</v>
      </c>
      <c r="I14" s="413">
        <v>452421.70999999996</v>
      </c>
      <c r="J14" s="414">
        <v>514071.5</v>
      </c>
      <c r="K14" s="152">
        <v>0.13626620614647347</v>
      </c>
      <c r="M14" s="115"/>
      <c r="N14" s="80"/>
      <c r="O14" s="80"/>
      <c r="P14" s="115"/>
      <c r="Q14" s="98"/>
      <c r="R14" s="100"/>
      <c r="S14" s="101"/>
      <c r="T14" s="99"/>
      <c r="U14" s="101"/>
      <c r="V14" s="100"/>
      <c r="W14" s="82"/>
      <c r="X14" s="168"/>
      <c r="Y14" s="82"/>
      <c r="Z14" s="82"/>
      <c r="AA14" s="82"/>
      <c r="AB14" s="82"/>
      <c r="AD14" s="82"/>
    </row>
    <row r="15" spans="2:30" ht="15" customHeight="1">
      <c r="B15" s="69" t="s">
        <v>161</v>
      </c>
      <c r="C15" s="413">
        <v>166204.12</v>
      </c>
      <c r="D15" s="414">
        <v>200376.85</v>
      </c>
      <c r="E15" s="152">
        <v>0.20560699698659704</v>
      </c>
      <c r="F15" s="413">
        <v>163703.14000000001</v>
      </c>
      <c r="G15" s="414">
        <v>178427.12</v>
      </c>
      <c r="H15" s="152">
        <v>8.9943173967218834E-2</v>
      </c>
      <c r="I15" s="413">
        <v>329907.26</v>
      </c>
      <c r="J15" s="414">
        <v>378803.97</v>
      </c>
      <c r="K15" s="152">
        <v>0.14821350096993913</v>
      </c>
      <c r="S15" s="82"/>
      <c r="T15" s="82"/>
    </row>
    <row r="16" spans="2:30" ht="15" customHeight="1">
      <c r="B16" s="69" t="s">
        <v>133</v>
      </c>
      <c r="C16" s="413">
        <v>253199.13</v>
      </c>
      <c r="D16" s="414">
        <v>308768.56</v>
      </c>
      <c r="E16" s="152">
        <v>0.21946927700738936</v>
      </c>
      <c r="F16" s="413">
        <v>0</v>
      </c>
      <c r="G16" s="414">
        <v>0</v>
      </c>
      <c r="H16" s="152">
        <v>0</v>
      </c>
      <c r="I16" s="413">
        <v>253199.13</v>
      </c>
      <c r="J16" s="414">
        <v>308768.56</v>
      </c>
      <c r="K16" s="152">
        <v>0.21946927700738936</v>
      </c>
      <c r="S16" s="109"/>
      <c r="T16" s="109"/>
    </row>
    <row r="17" spans="2:30" ht="15" customHeight="1">
      <c r="B17" s="69" t="s">
        <v>33</v>
      </c>
      <c r="C17" s="413">
        <v>172039.37</v>
      </c>
      <c r="D17" s="414">
        <v>179642.87</v>
      </c>
      <c r="E17" s="152">
        <v>4.4196279026132219E-2</v>
      </c>
      <c r="F17" s="413">
        <v>132950.70000000001</v>
      </c>
      <c r="G17" s="414">
        <v>104418.27</v>
      </c>
      <c r="H17" s="152">
        <v>-0.21460909946318452</v>
      </c>
      <c r="I17" s="413">
        <v>304990.07</v>
      </c>
      <c r="J17" s="414">
        <v>284061.14</v>
      </c>
      <c r="K17" s="152">
        <v>-6.8621676764754974E-2</v>
      </c>
      <c r="N17" s="91"/>
      <c r="S17" s="88"/>
      <c r="U17" s="109"/>
    </row>
    <row r="18" spans="2:30" ht="15" customHeight="1">
      <c r="B18" s="69" t="s">
        <v>134</v>
      </c>
      <c r="C18" s="413">
        <v>305910.33</v>
      </c>
      <c r="D18" s="414">
        <v>188378.32</v>
      </c>
      <c r="E18" s="152">
        <v>-0.38420412282252775</v>
      </c>
      <c r="F18" s="413">
        <v>17752.759999999998</v>
      </c>
      <c r="G18" s="414">
        <v>16575.87</v>
      </c>
      <c r="H18" s="152">
        <v>-6.6293353822166223E-2</v>
      </c>
      <c r="I18" s="413">
        <v>323663.09000000003</v>
      </c>
      <c r="J18" s="414">
        <v>204954.19</v>
      </c>
      <c r="K18" s="152">
        <v>-0.36676687477710235</v>
      </c>
      <c r="S18" s="88"/>
    </row>
    <row r="19" spans="2:30" ht="15" customHeight="1">
      <c r="B19" s="69" t="s">
        <v>35</v>
      </c>
      <c r="C19" s="413">
        <v>195848.58</v>
      </c>
      <c r="D19" s="414">
        <v>135168.81</v>
      </c>
      <c r="E19" s="152">
        <v>-0.30983002276554672</v>
      </c>
      <c r="F19" s="413">
        <v>0</v>
      </c>
      <c r="G19" s="414">
        <v>0</v>
      </c>
      <c r="H19" s="152">
        <v>0</v>
      </c>
      <c r="I19" s="413">
        <v>195848.58</v>
      </c>
      <c r="J19" s="414">
        <v>135168.81</v>
      </c>
      <c r="K19" s="152">
        <v>-0.30983002276554672</v>
      </c>
    </row>
    <row r="20" spans="2:30" ht="15" customHeight="1">
      <c r="B20" s="180" t="s">
        <v>147</v>
      </c>
      <c r="C20" s="413">
        <v>96627.13</v>
      </c>
      <c r="D20" s="414">
        <v>116389.36</v>
      </c>
      <c r="E20" s="152">
        <v>0.20452051095794727</v>
      </c>
      <c r="F20" s="413">
        <v>0</v>
      </c>
      <c r="G20" s="414">
        <v>0</v>
      </c>
      <c r="H20" s="152">
        <v>0</v>
      </c>
      <c r="I20" s="413">
        <v>96627.13</v>
      </c>
      <c r="J20" s="414">
        <v>116389.36</v>
      </c>
      <c r="K20" s="152">
        <v>0.20452051095794727</v>
      </c>
      <c r="S20" s="87"/>
      <c r="T20" s="87"/>
    </row>
    <row r="21" spans="2:30" ht="15" customHeight="1">
      <c r="B21" s="69" t="s">
        <v>213</v>
      </c>
      <c r="C21" s="413">
        <v>0</v>
      </c>
      <c r="D21" s="414">
        <v>0</v>
      </c>
      <c r="E21" s="152">
        <v>0</v>
      </c>
      <c r="F21" s="413">
        <v>93017.12</v>
      </c>
      <c r="G21" s="414">
        <v>115743.78</v>
      </c>
      <c r="H21" s="152">
        <v>0.24432771085580809</v>
      </c>
      <c r="I21" s="413">
        <v>93017.12</v>
      </c>
      <c r="J21" s="414">
        <v>115743.78</v>
      </c>
      <c r="K21" s="152">
        <v>0.24432771085580809</v>
      </c>
    </row>
    <row r="22" spans="2:30" ht="15" customHeight="1">
      <c r="B22" s="69" t="s">
        <v>30</v>
      </c>
      <c r="C22" s="413">
        <v>127040.61</v>
      </c>
      <c r="D22" s="414">
        <v>115056.7</v>
      </c>
      <c r="E22" s="152">
        <v>-9.4331332319641747E-2</v>
      </c>
      <c r="F22" s="413">
        <v>0</v>
      </c>
      <c r="G22" s="414">
        <v>0</v>
      </c>
      <c r="H22" s="152">
        <v>0</v>
      </c>
      <c r="I22" s="413">
        <v>127040.61</v>
      </c>
      <c r="J22" s="414">
        <v>115056.7</v>
      </c>
      <c r="K22" s="152">
        <v>-9.4331332319641747E-2</v>
      </c>
    </row>
    <row r="23" spans="2:30" ht="15" customHeight="1">
      <c r="B23" s="69" t="s">
        <v>132</v>
      </c>
      <c r="C23" s="413">
        <v>67960.2</v>
      </c>
      <c r="D23" s="414">
        <v>70129.850000000006</v>
      </c>
      <c r="E23" s="152">
        <v>3.1925303339307549E-2</v>
      </c>
      <c r="F23" s="413">
        <v>49301.91</v>
      </c>
      <c r="G23" s="414">
        <v>44497.34</v>
      </c>
      <c r="H23" s="152">
        <v>-9.7452005409121203E-2</v>
      </c>
      <c r="I23" s="413">
        <v>117262.11</v>
      </c>
      <c r="J23" s="414">
        <v>114627.19</v>
      </c>
      <c r="K23" s="152">
        <v>-2.2470344427539281E-2</v>
      </c>
    </row>
    <row r="24" spans="2:30" ht="15" customHeight="1">
      <c r="B24" s="69" t="s">
        <v>149</v>
      </c>
      <c r="C24" s="413">
        <v>26101.24</v>
      </c>
      <c r="D24" s="414">
        <v>19474.79</v>
      </c>
      <c r="E24" s="152">
        <v>-0.25387491169001936</v>
      </c>
      <c r="F24" s="413">
        <v>66917.919999999998</v>
      </c>
      <c r="G24" s="414">
        <v>75626.23</v>
      </c>
      <c r="H24" s="152">
        <v>0.13013420022618752</v>
      </c>
      <c r="I24" s="413">
        <v>93019.16</v>
      </c>
      <c r="J24" s="414">
        <v>95101.01999999999</v>
      </c>
      <c r="K24" s="152">
        <v>2.2380980434568383E-2</v>
      </c>
    </row>
    <row r="25" spans="2:30" ht="15" customHeight="1">
      <c r="B25" s="69" t="s">
        <v>207</v>
      </c>
      <c r="C25" s="413">
        <v>67582.41</v>
      </c>
      <c r="D25" s="414">
        <v>89999.53</v>
      </c>
      <c r="E25" s="152">
        <v>0.3317005120119273</v>
      </c>
      <c r="F25" s="413">
        <v>0</v>
      </c>
      <c r="G25" s="414">
        <v>0</v>
      </c>
      <c r="H25" s="152">
        <v>0</v>
      </c>
      <c r="I25" s="413">
        <v>67582.41</v>
      </c>
      <c r="J25" s="414">
        <v>89999.53</v>
      </c>
      <c r="K25" s="152">
        <v>0.3317005120119273</v>
      </c>
      <c r="N25" s="80"/>
      <c r="O25" s="80"/>
      <c r="P25" s="115"/>
      <c r="Q25" s="98"/>
      <c r="R25" s="100"/>
      <c r="S25" s="101"/>
      <c r="T25" s="99"/>
      <c r="U25" s="101"/>
      <c r="V25" s="100"/>
      <c r="W25" s="168"/>
      <c r="X25" s="168"/>
      <c r="Y25" s="82"/>
      <c r="Z25" s="82"/>
      <c r="AA25" s="82"/>
      <c r="AB25" s="82"/>
      <c r="AD25" s="82"/>
    </row>
    <row r="26" spans="2:30" ht="15" customHeight="1">
      <c r="B26" s="69" t="s">
        <v>148</v>
      </c>
      <c r="C26" s="413">
        <v>0</v>
      </c>
      <c r="D26" s="414">
        <v>0</v>
      </c>
      <c r="E26" s="152">
        <v>0</v>
      </c>
      <c r="F26" s="413">
        <v>224272.71</v>
      </c>
      <c r="G26" s="414">
        <v>74142.52</v>
      </c>
      <c r="H26" s="152">
        <v>-0.66940908682112954</v>
      </c>
      <c r="I26" s="413">
        <v>224272.71</v>
      </c>
      <c r="J26" s="414">
        <v>74142.52</v>
      </c>
      <c r="K26" s="152">
        <v>-0.66940908682112954</v>
      </c>
    </row>
    <row r="27" spans="2:30" ht="15" customHeight="1">
      <c r="B27" s="69" t="s">
        <v>4</v>
      </c>
      <c r="C27" s="413">
        <v>54031.360000000001</v>
      </c>
      <c r="D27" s="414">
        <v>60746.91</v>
      </c>
      <c r="E27" s="152">
        <v>0.12428985685350143</v>
      </c>
      <c r="F27" s="413">
        <v>0</v>
      </c>
      <c r="G27" s="414">
        <v>0</v>
      </c>
      <c r="H27" s="152">
        <v>0</v>
      </c>
      <c r="I27" s="413">
        <v>54031.360000000001</v>
      </c>
      <c r="J27" s="414">
        <v>60746.91</v>
      </c>
      <c r="K27" s="152">
        <v>0.12428985685350143</v>
      </c>
    </row>
    <row r="28" spans="2:30" ht="15" customHeight="1">
      <c r="B28" s="69" t="s">
        <v>209</v>
      </c>
      <c r="C28" s="413">
        <v>50522.34</v>
      </c>
      <c r="D28" s="414">
        <v>53215.4</v>
      </c>
      <c r="E28" s="152">
        <v>5.3304340218604383E-2</v>
      </c>
      <c r="F28" s="413">
        <v>0</v>
      </c>
      <c r="G28" s="414">
        <v>0</v>
      </c>
      <c r="H28" s="152">
        <v>0</v>
      </c>
      <c r="I28" s="413">
        <v>50522.34</v>
      </c>
      <c r="J28" s="414">
        <v>53215.4</v>
      </c>
      <c r="K28" s="152">
        <v>5.3304340218604383E-2</v>
      </c>
    </row>
    <row r="29" spans="2:30" ht="15" customHeight="1">
      <c r="B29" s="69" t="s">
        <v>0</v>
      </c>
      <c r="C29" s="413">
        <v>25631.56</v>
      </c>
      <c r="D29" s="414">
        <v>52112.06</v>
      </c>
      <c r="E29" s="152">
        <v>1.0331208869066102</v>
      </c>
      <c r="F29" s="413">
        <v>0</v>
      </c>
      <c r="G29" s="414">
        <v>0</v>
      </c>
      <c r="H29" s="152">
        <v>0</v>
      </c>
      <c r="I29" s="413">
        <v>25631.56</v>
      </c>
      <c r="J29" s="414">
        <v>52112.06</v>
      </c>
      <c r="K29" s="152">
        <v>1.0331208869066102</v>
      </c>
    </row>
    <row r="30" spans="2:30" ht="15" customHeight="1">
      <c r="B30" s="69" t="s">
        <v>160</v>
      </c>
      <c r="C30" s="413">
        <v>0</v>
      </c>
      <c r="D30" s="414">
        <v>0</v>
      </c>
      <c r="E30" s="152">
        <v>0</v>
      </c>
      <c r="F30" s="413">
        <v>31555.759999999998</v>
      </c>
      <c r="G30" s="414">
        <v>40090.6</v>
      </c>
      <c r="H30" s="152">
        <v>0.27046852935882387</v>
      </c>
      <c r="I30" s="413">
        <v>31555.759999999998</v>
      </c>
      <c r="J30" s="414">
        <v>40090.6</v>
      </c>
      <c r="K30" s="152">
        <v>0.27046852935882387</v>
      </c>
    </row>
    <row r="31" spans="2:30" ht="15" customHeight="1">
      <c r="B31" s="69" t="s">
        <v>206</v>
      </c>
      <c r="C31" s="413">
        <v>33536.74</v>
      </c>
      <c r="D31" s="414">
        <v>28286.44</v>
      </c>
      <c r="E31" s="152">
        <v>-0.15655367814522222</v>
      </c>
      <c r="F31" s="413">
        <v>0</v>
      </c>
      <c r="G31" s="414">
        <v>0</v>
      </c>
      <c r="H31" s="152">
        <v>0</v>
      </c>
      <c r="I31" s="413">
        <v>33536.74</v>
      </c>
      <c r="J31" s="414">
        <v>28286.44</v>
      </c>
      <c r="K31" s="152">
        <v>-0.15655367814522222</v>
      </c>
    </row>
    <row r="32" spans="2:30" ht="15" customHeight="1">
      <c r="B32" s="69" t="s">
        <v>216</v>
      </c>
      <c r="C32" s="413">
        <v>0.24</v>
      </c>
      <c r="D32" s="414">
        <v>1860.19</v>
      </c>
      <c r="E32" s="152">
        <v>7749.791666666667</v>
      </c>
      <c r="F32" s="413">
        <v>23061.22</v>
      </c>
      <c r="G32" s="414">
        <v>25336.41</v>
      </c>
      <c r="H32" s="152">
        <v>9.8658700623817763E-2</v>
      </c>
      <c r="I32" s="413">
        <v>23061.460000000003</v>
      </c>
      <c r="J32" s="414">
        <v>27196.6</v>
      </c>
      <c r="K32" s="152">
        <v>0.17930954935203561</v>
      </c>
    </row>
    <row r="33" spans="2:17" ht="15" customHeight="1">
      <c r="B33" s="69" t="s">
        <v>2</v>
      </c>
      <c r="C33" s="413">
        <v>0</v>
      </c>
      <c r="D33" s="414">
        <v>0</v>
      </c>
      <c r="E33" s="152">
        <v>0</v>
      </c>
      <c r="F33" s="413">
        <v>6111.04</v>
      </c>
      <c r="G33" s="414">
        <v>11863.23</v>
      </c>
      <c r="H33" s="152">
        <v>0.9412784076032884</v>
      </c>
      <c r="I33" s="413">
        <v>6111.04</v>
      </c>
      <c r="J33" s="414">
        <v>11863.23</v>
      </c>
      <c r="K33" s="152">
        <v>0.9412784076032884</v>
      </c>
    </row>
    <row r="34" spans="2:17" ht="15" customHeight="1">
      <c r="B34" s="69" t="s">
        <v>214</v>
      </c>
      <c r="C34" s="413">
        <v>0</v>
      </c>
      <c r="D34" s="414">
        <v>0</v>
      </c>
      <c r="E34" s="152">
        <v>0</v>
      </c>
      <c r="F34" s="413">
        <v>3548.45</v>
      </c>
      <c r="G34" s="414">
        <v>11544.54</v>
      </c>
      <c r="H34" s="152">
        <v>2.2534035987543861</v>
      </c>
      <c r="I34" s="413">
        <v>3548.45</v>
      </c>
      <c r="J34" s="414">
        <v>11544.54</v>
      </c>
      <c r="K34" s="152">
        <v>2.2534035987543861</v>
      </c>
    </row>
    <row r="35" spans="2:17" ht="15" customHeight="1">
      <c r="B35" s="69" t="s">
        <v>1</v>
      </c>
      <c r="C35" s="413">
        <v>5847.35</v>
      </c>
      <c r="D35" s="414">
        <v>7737.63</v>
      </c>
      <c r="E35" s="152">
        <v>0.32327122542690273</v>
      </c>
      <c r="F35" s="413">
        <v>0</v>
      </c>
      <c r="G35" s="414">
        <v>0</v>
      </c>
      <c r="H35" s="152">
        <v>0</v>
      </c>
      <c r="I35" s="413">
        <v>5847.35</v>
      </c>
      <c r="J35" s="414">
        <v>7737.63</v>
      </c>
      <c r="K35" s="152">
        <v>0.32327122542690273</v>
      </c>
    </row>
    <row r="36" spans="2:17" ht="15" customHeight="1">
      <c r="B36" s="69" t="s">
        <v>167</v>
      </c>
      <c r="C36" s="413">
        <v>1531.82</v>
      </c>
      <c r="D36" s="414">
        <v>4683.95</v>
      </c>
      <c r="E36" s="152">
        <v>2.0577678839550342</v>
      </c>
      <c r="F36" s="413">
        <v>0</v>
      </c>
      <c r="G36" s="414">
        <v>0</v>
      </c>
      <c r="H36" s="152">
        <v>0</v>
      </c>
      <c r="I36" s="413">
        <v>1531.82</v>
      </c>
      <c r="J36" s="414">
        <v>4683.95</v>
      </c>
      <c r="K36" s="152">
        <v>2.0577678839550342</v>
      </c>
    </row>
    <row r="37" spans="2:17" ht="15" customHeight="1">
      <c r="B37" s="69" t="s">
        <v>3</v>
      </c>
      <c r="C37" s="413">
        <v>5093.5200000000004</v>
      </c>
      <c r="D37" s="414">
        <v>3347.06</v>
      </c>
      <c r="E37" s="152">
        <v>-0.34287879501798368</v>
      </c>
      <c r="F37" s="413">
        <v>0</v>
      </c>
      <c r="G37" s="414">
        <v>0</v>
      </c>
      <c r="H37" s="152">
        <v>0</v>
      </c>
      <c r="I37" s="413">
        <v>5093.5200000000004</v>
      </c>
      <c r="J37" s="414">
        <v>3347.06</v>
      </c>
      <c r="K37" s="152">
        <v>-0.34287879501798368</v>
      </c>
    </row>
    <row r="38" spans="2:17" ht="15" customHeight="1">
      <c r="B38" s="69" t="s">
        <v>175</v>
      </c>
      <c r="C38" s="413">
        <v>2880.13</v>
      </c>
      <c r="D38" s="414">
        <v>3090.99</v>
      </c>
      <c r="E38" s="152">
        <v>7.3211973070659894E-2</v>
      </c>
      <c r="F38" s="413">
        <v>0</v>
      </c>
      <c r="G38" s="414">
        <v>0</v>
      </c>
      <c r="H38" s="152">
        <v>0</v>
      </c>
      <c r="I38" s="413">
        <v>2880.13</v>
      </c>
      <c r="J38" s="414">
        <v>3090.99</v>
      </c>
      <c r="K38" s="152">
        <v>7.3211973070659894E-2</v>
      </c>
    </row>
    <row r="39" spans="2:17" ht="15" customHeight="1">
      <c r="B39" s="69" t="s">
        <v>212</v>
      </c>
      <c r="C39" s="413">
        <v>0</v>
      </c>
      <c r="D39" s="414">
        <v>0</v>
      </c>
      <c r="E39" s="152">
        <v>0</v>
      </c>
      <c r="F39" s="413">
        <v>1821.54</v>
      </c>
      <c r="G39" s="414">
        <v>2830.29</v>
      </c>
      <c r="H39" s="152">
        <v>0.55378965051549789</v>
      </c>
      <c r="I39" s="413">
        <v>1821.54</v>
      </c>
      <c r="J39" s="414">
        <v>2830.29</v>
      </c>
      <c r="K39" s="152">
        <v>0.55378965051549789</v>
      </c>
    </row>
    <row r="40" spans="2:17" ht="15" customHeight="1">
      <c r="B40" s="69" t="s">
        <v>165</v>
      </c>
      <c r="C40" s="413">
        <v>1367.69</v>
      </c>
      <c r="D40" s="414">
        <v>1505.14</v>
      </c>
      <c r="E40" s="152">
        <v>0.10049791985025849</v>
      </c>
      <c r="F40" s="413">
        <v>0</v>
      </c>
      <c r="G40" s="414">
        <v>0</v>
      </c>
      <c r="H40" s="152">
        <v>0</v>
      </c>
      <c r="I40" s="413">
        <v>1367.69</v>
      </c>
      <c r="J40" s="414">
        <v>1505.14</v>
      </c>
      <c r="K40" s="152">
        <v>0.10049791985025849</v>
      </c>
    </row>
    <row r="41" spans="2:17" ht="15" customHeight="1">
      <c r="B41" s="69" t="s">
        <v>29</v>
      </c>
      <c r="C41" s="413">
        <v>0</v>
      </c>
      <c r="D41" s="414">
        <v>0</v>
      </c>
      <c r="E41" s="152">
        <v>0</v>
      </c>
      <c r="F41" s="413">
        <v>1934.08</v>
      </c>
      <c r="G41" s="414">
        <v>1132.6500000000001</v>
      </c>
      <c r="H41" s="152">
        <v>-0.41437272501654526</v>
      </c>
      <c r="I41" s="413">
        <v>1934.08</v>
      </c>
      <c r="J41" s="414">
        <v>1132.6500000000001</v>
      </c>
      <c r="K41" s="152">
        <v>-0.41437272501654526</v>
      </c>
    </row>
    <row r="42" spans="2:17" ht="15" customHeight="1">
      <c r="B42" s="69" t="s">
        <v>208</v>
      </c>
      <c r="C42" s="413">
        <v>0</v>
      </c>
      <c r="D42" s="414">
        <v>0</v>
      </c>
      <c r="E42" s="152">
        <v>0</v>
      </c>
      <c r="F42" s="413">
        <v>807.4</v>
      </c>
      <c r="G42" s="414">
        <v>1014.66</v>
      </c>
      <c r="H42" s="152">
        <v>0.25670052018825862</v>
      </c>
      <c r="I42" s="413">
        <v>807.4</v>
      </c>
      <c r="J42" s="414">
        <v>1014.66</v>
      </c>
      <c r="K42" s="152">
        <v>0.25670052018825862</v>
      </c>
    </row>
    <row r="43" spans="2:17" ht="15" customHeight="1">
      <c r="B43" s="69" t="s">
        <v>210</v>
      </c>
      <c r="C43" s="413">
        <v>86.26</v>
      </c>
      <c r="D43" s="414">
        <v>-71.319999999999993</v>
      </c>
      <c r="E43" s="152">
        <v>-1.826802689543241</v>
      </c>
      <c r="F43" s="413">
        <v>0</v>
      </c>
      <c r="G43" s="414">
        <v>0</v>
      </c>
      <c r="H43" s="152">
        <v>0</v>
      </c>
      <c r="I43" s="413">
        <v>86.26</v>
      </c>
      <c r="J43" s="414">
        <v>-71.319999999999993</v>
      </c>
      <c r="K43" s="152">
        <v>-1.826802689543241</v>
      </c>
    </row>
    <row r="44" spans="2:17" ht="15" customHeight="1">
      <c r="B44" s="69" t="s">
        <v>164</v>
      </c>
      <c r="C44" s="413">
        <v>431.8</v>
      </c>
      <c r="D44" s="414">
        <v>-416.01</v>
      </c>
      <c r="E44" s="152">
        <v>-1.9634321445113476</v>
      </c>
      <c r="F44" s="413">
        <v>0</v>
      </c>
      <c r="G44" s="414">
        <v>0</v>
      </c>
      <c r="H44" s="152">
        <v>0</v>
      </c>
      <c r="I44" s="413">
        <v>431.8</v>
      </c>
      <c r="J44" s="414">
        <v>-416.01</v>
      </c>
      <c r="K44" s="152">
        <v>-1.9634321445113476</v>
      </c>
    </row>
    <row r="45" spans="2:17" ht="4.5" customHeight="1" thickBot="1">
      <c r="B45" s="69"/>
      <c r="C45" s="413"/>
      <c r="D45" s="414"/>
      <c r="E45" s="76"/>
      <c r="F45" s="413"/>
      <c r="G45" s="414"/>
      <c r="H45" s="76"/>
      <c r="I45" s="413"/>
      <c r="J45" s="414"/>
      <c r="K45" s="76"/>
      <c r="M45" s="82"/>
      <c r="N45" s="82"/>
    </row>
    <row r="46" spans="2:17" s="8" customFormat="1" ht="17.25" customHeight="1" thickTop="1" thickBot="1">
      <c r="B46" s="6" t="s">
        <v>5</v>
      </c>
      <c r="C46" s="415">
        <v>2613227.1800000002</v>
      </c>
      <c r="D46" s="416">
        <v>2693646.4200000009</v>
      </c>
      <c r="E46" s="7">
        <v>3.0773918400772444E-2</v>
      </c>
      <c r="F46" s="415">
        <v>5004782.2400000012</v>
      </c>
      <c r="G46" s="416">
        <v>5319194.040000001</v>
      </c>
      <c r="H46" s="7">
        <v>6.2822273761904926E-2</v>
      </c>
      <c r="I46" s="415">
        <v>7618009.4200000009</v>
      </c>
      <c r="J46" s="416">
        <v>8012840.46</v>
      </c>
      <c r="K46" s="7">
        <v>5.1828636357868808E-2</v>
      </c>
      <c r="M46" s="47"/>
      <c r="N46" s="47"/>
      <c r="O46" s="47"/>
      <c r="P46" s="47"/>
      <c r="Q46" s="47"/>
    </row>
    <row r="47" spans="2:17" ht="13.5" thickTop="1">
      <c r="B47" s="46" t="s">
        <v>241</v>
      </c>
      <c r="J47" s="80"/>
    </row>
    <row r="48" spans="2:17">
      <c r="B48" s="181" t="s">
        <v>144</v>
      </c>
      <c r="C48" s="181" t="s">
        <v>145</v>
      </c>
      <c r="J48" s="88"/>
    </row>
    <row r="53" spans="3:3">
      <c r="C53" s="92"/>
    </row>
  </sheetData>
  <sortState xmlns:xlrd2="http://schemas.microsoft.com/office/spreadsheetml/2017/richdata2" ref="B9:K44">
    <sortCondition descending="1" ref="J9:J44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7" customWidth="1"/>
    <col min="2" max="2" width="28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5" width="12.28515625" style="47" hidden="1" customWidth="1"/>
    <col min="16" max="18" width="0" style="47" hidden="1" customWidth="1"/>
    <col min="19" max="16384" width="11.42578125" style="47"/>
  </cols>
  <sheetData>
    <row r="1" spans="2:26" ht="13.5" customHeight="1">
      <c r="B1" s="363" t="s">
        <v>27</v>
      </c>
      <c r="C1" s="363"/>
    </row>
    <row r="2" spans="2:26" ht="13.5" customHeight="1">
      <c r="B2" s="363"/>
      <c r="C2" s="363"/>
    </row>
    <row r="3" spans="2:26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6" ht="21" customHeight="1">
      <c r="B4" s="365" t="s">
        <v>18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2:26" ht="18" customHeigh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S5" s="168"/>
    </row>
    <row r="6" spans="2:26" ht="12.75" customHeight="1" thickBot="1">
      <c r="B6" s="370" t="s">
        <v>20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6" ht="16.5" customHeight="1" thickTop="1">
      <c r="B7" s="371" t="s">
        <v>25</v>
      </c>
      <c r="C7" s="367" t="s">
        <v>22</v>
      </c>
      <c r="D7" s="368"/>
      <c r="E7" s="369"/>
      <c r="F7" s="368" t="s">
        <v>23</v>
      </c>
      <c r="G7" s="368"/>
      <c r="H7" s="368"/>
      <c r="I7" s="367" t="s">
        <v>191</v>
      </c>
      <c r="J7" s="368"/>
      <c r="K7" s="369"/>
      <c r="L7" s="368" t="s">
        <v>21</v>
      </c>
      <c r="M7" s="368"/>
      <c r="N7" s="373"/>
    </row>
    <row r="8" spans="2:26" s="2" customFormat="1" ht="15" customHeight="1" thickBot="1">
      <c r="B8" s="372"/>
      <c r="C8" s="308">
        <v>45046</v>
      </c>
      <c r="D8" s="293">
        <v>45412</v>
      </c>
      <c r="E8" s="309" t="s">
        <v>118</v>
      </c>
      <c r="F8" s="293">
        <v>45046</v>
      </c>
      <c r="G8" s="293">
        <v>45412</v>
      </c>
      <c r="H8" s="310" t="s">
        <v>118</v>
      </c>
      <c r="I8" s="308">
        <v>45046</v>
      </c>
      <c r="J8" s="293">
        <v>45412</v>
      </c>
      <c r="K8" s="309" t="s">
        <v>118</v>
      </c>
      <c r="L8" s="293">
        <v>45046</v>
      </c>
      <c r="M8" s="293">
        <v>45412</v>
      </c>
      <c r="N8" s="311" t="s">
        <v>118</v>
      </c>
    </row>
    <row r="9" spans="2:26" ht="30" customHeight="1" thickTop="1">
      <c r="B9" s="69" t="s">
        <v>11</v>
      </c>
      <c r="C9" s="172">
        <v>7806.1903200000006</v>
      </c>
      <c r="D9" s="72">
        <v>8301.0164100000002</v>
      </c>
      <c r="E9" s="173">
        <v>6.338893489852801E-2</v>
      </c>
      <c r="F9" s="72">
        <v>8226.6386900000016</v>
      </c>
      <c r="G9" s="72">
        <v>9045.5500200000006</v>
      </c>
      <c r="H9" s="75">
        <v>9.9543855134350004E-2</v>
      </c>
      <c r="I9" s="172"/>
      <c r="J9" s="72"/>
      <c r="K9" s="174" t="s">
        <v>43</v>
      </c>
      <c r="L9" s="72">
        <v>16032.829010000001</v>
      </c>
      <c r="M9" s="72">
        <v>17346.566429999999</v>
      </c>
      <c r="N9" s="73">
        <v>8.1940462234119313E-2</v>
      </c>
      <c r="O9" s="168">
        <v>5.6899999999999999E-2</v>
      </c>
      <c r="P9" s="47">
        <v>16945.096980669001</v>
      </c>
      <c r="Q9" s="114">
        <v>2.3692366575947865E-2</v>
      </c>
      <c r="S9" s="235"/>
      <c r="T9" s="114"/>
      <c r="W9" s="72"/>
    </row>
    <row r="10" spans="2:26" ht="30" customHeight="1">
      <c r="B10" s="69" t="s">
        <v>12</v>
      </c>
      <c r="C10" s="172"/>
      <c r="D10" s="72"/>
      <c r="E10" s="174" t="s">
        <v>43</v>
      </c>
      <c r="F10" s="72"/>
      <c r="G10" s="72"/>
      <c r="H10" s="71" t="s">
        <v>43</v>
      </c>
      <c r="I10" s="172">
        <v>0.89631000000000005</v>
      </c>
      <c r="J10" s="72">
        <v>0.16097999999999998</v>
      </c>
      <c r="K10" s="173">
        <v>-0.82039696087291225</v>
      </c>
      <c r="L10" s="72">
        <v>0.89631000000000005</v>
      </c>
      <c r="M10" s="72">
        <v>0.16097999999999998</v>
      </c>
      <c r="N10" s="73">
        <v>-0.82039696087291225</v>
      </c>
    </row>
    <row r="11" spans="2:26" ht="30" customHeight="1">
      <c r="B11" s="69" t="s">
        <v>7</v>
      </c>
      <c r="C11" s="172">
        <v>2977.6744099999992</v>
      </c>
      <c r="D11" s="72">
        <v>3253.4762899999992</v>
      </c>
      <c r="E11" s="173">
        <v>9.2623249564750113E-2</v>
      </c>
      <c r="F11" s="72">
        <v>3387.0462499999999</v>
      </c>
      <c r="G11" s="72">
        <v>4070.8817000000004</v>
      </c>
      <c r="H11" s="75">
        <v>0.20189728734882215</v>
      </c>
      <c r="I11" s="172"/>
      <c r="J11" s="72"/>
      <c r="K11" s="174" t="s">
        <v>43</v>
      </c>
      <c r="L11" s="72">
        <v>6364.720659999999</v>
      </c>
      <c r="M11" s="72">
        <v>7324.3579899999995</v>
      </c>
      <c r="N11" s="73">
        <v>0.15077446148280774</v>
      </c>
      <c r="O11" s="71">
        <v>6.8833999248688424E-2</v>
      </c>
      <c r="T11" s="72"/>
    </row>
    <row r="12" spans="2:26" ht="30" customHeight="1">
      <c r="B12" s="69" t="s">
        <v>13</v>
      </c>
      <c r="C12" s="172"/>
      <c r="D12" s="72"/>
      <c r="E12" s="174" t="s">
        <v>43</v>
      </c>
      <c r="F12" s="72"/>
      <c r="G12" s="72"/>
      <c r="H12" s="71" t="s">
        <v>43</v>
      </c>
      <c r="I12" s="172">
        <v>22.95553</v>
      </c>
      <c r="J12" s="72">
        <v>3.33386</v>
      </c>
      <c r="K12" s="173">
        <v>-0.8547687637793594</v>
      </c>
      <c r="L12" s="72">
        <v>22.95553</v>
      </c>
      <c r="M12" s="72">
        <v>3.33386</v>
      </c>
      <c r="N12" s="73">
        <v>-0.8547687637793594</v>
      </c>
    </row>
    <row r="13" spans="2:26" ht="30" customHeight="1">
      <c r="B13" s="69" t="s">
        <v>66</v>
      </c>
      <c r="C13" s="172">
        <v>4838.7184599999991</v>
      </c>
      <c r="D13" s="72">
        <v>5316.9503299999988</v>
      </c>
      <c r="E13" s="173">
        <v>9.8834407075628808E-2</v>
      </c>
      <c r="F13" s="72">
        <v>4494.3219900000004</v>
      </c>
      <c r="G13" s="72">
        <v>5562.2678800000003</v>
      </c>
      <c r="H13" s="75">
        <v>0.23762113448395802</v>
      </c>
      <c r="I13" s="172"/>
      <c r="J13" s="72"/>
      <c r="K13" s="173"/>
      <c r="L13" s="72">
        <v>9333.0404500000004</v>
      </c>
      <c r="M13" s="72">
        <v>10879.218209999999</v>
      </c>
      <c r="N13" s="73">
        <v>0.16566710154995617</v>
      </c>
    </row>
    <row r="14" spans="2:26" ht="30" customHeight="1">
      <c r="B14" s="69" t="s">
        <v>67</v>
      </c>
      <c r="C14" s="172">
        <v>2613.2271800000003</v>
      </c>
      <c r="D14" s="72">
        <v>2693.6464200000009</v>
      </c>
      <c r="E14" s="173">
        <v>3.077391840077242E-2</v>
      </c>
      <c r="F14" s="72">
        <v>5004.7822400000014</v>
      </c>
      <c r="G14" s="72">
        <v>5319.1940400000012</v>
      </c>
      <c r="H14" s="75">
        <v>6.2822273761904926E-2</v>
      </c>
      <c r="I14" s="172"/>
      <c r="J14" s="72"/>
      <c r="K14" s="173"/>
      <c r="L14" s="72">
        <v>7618.0094200000021</v>
      </c>
      <c r="M14" s="72">
        <v>8012.8404600000022</v>
      </c>
      <c r="N14" s="73">
        <v>5.1828636357868919E-2</v>
      </c>
    </row>
    <row r="15" spans="2:26" ht="30" customHeight="1">
      <c r="B15" s="69" t="s">
        <v>71</v>
      </c>
      <c r="C15" s="175">
        <v>0.54006597027759295</v>
      </c>
      <c r="D15" s="75">
        <v>0.50661493014173031</v>
      </c>
      <c r="E15" s="173">
        <v>-6.1938803732938155E-2</v>
      </c>
      <c r="F15" s="75">
        <v>1.1135789240894574</v>
      </c>
      <c r="G15" s="75">
        <v>0.95629950677932885</v>
      </c>
      <c r="H15" s="75">
        <v>-0.14123778199082884</v>
      </c>
      <c r="I15" s="172"/>
      <c r="J15" s="72"/>
      <c r="K15" s="173"/>
      <c r="L15" s="75">
        <v>0.91288499328999295</v>
      </c>
      <c r="M15" s="75">
        <v>0.8108777034455541</v>
      </c>
      <c r="N15" s="73">
        <v>-0.11174166581138502</v>
      </c>
      <c r="S15" s="114"/>
    </row>
    <row r="16" spans="2:26" ht="30" customHeight="1">
      <c r="B16" s="69" t="s">
        <v>138</v>
      </c>
      <c r="C16" s="175">
        <v>0.55269522229589341</v>
      </c>
      <c r="D16" s="75">
        <v>0.52530818416802127</v>
      </c>
      <c r="E16" s="173">
        <v>-4.9551790974610745E-2</v>
      </c>
      <c r="F16" s="75">
        <v>1.112743684300608</v>
      </c>
      <c r="G16" s="75">
        <v>0.95614229130378858</v>
      </c>
      <c r="H16" s="75">
        <v>-0.14073447030638325</v>
      </c>
      <c r="I16" s="172"/>
      <c r="J16" s="72"/>
      <c r="K16" s="173"/>
      <c r="L16" s="75">
        <v>0.92128996290634035</v>
      </c>
      <c r="M16" s="75">
        <v>0.8195562550804314</v>
      </c>
      <c r="N16" s="73">
        <v>-0.11042528619868547</v>
      </c>
      <c r="S16" s="109"/>
      <c r="T16" s="109"/>
    </row>
    <row r="17" spans="2:23" ht="30" customHeight="1">
      <c r="B17" s="69" t="s">
        <v>179</v>
      </c>
      <c r="C17" s="172">
        <v>963.74025000000006</v>
      </c>
      <c r="D17" s="72">
        <v>1121.1048800000001</v>
      </c>
      <c r="E17" s="173">
        <v>0.16328531468930557</v>
      </c>
      <c r="F17" s="72">
        <v>866.78925000000004</v>
      </c>
      <c r="G17" s="72">
        <v>899.42052999999976</v>
      </c>
      <c r="H17" s="75">
        <v>3.7646152164438722E-2</v>
      </c>
      <c r="I17" s="172">
        <v>5.0000000000000001E-4</v>
      </c>
      <c r="J17" s="72">
        <v>1.9000000000000001E-4</v>
      </c>
      <c r="K17" s="173">
        <v>-0.62</v>
      </c>
      <c r="L17" s="72">
        <v>1830.5300000000002</v>
      </c>
      <c r="M17" s="72">
        <v>2020.5255999999997</v>
      </c>
      <c r="N17" s="73">
        <v>0.10379267206765226</v>
      </c>
      <c r="O17" s="109">
        <v>0.1037928697680095</v>
      </c>
      <c r="S17" s="72"/>
      <c r="T17" s="72"/>
      <c r="U17" s="188"/>
    </row>
    <row r="18" spans="2:23" ht="30" customHeight="1">
      <c r="B18" s="69" t="s">
        <v>65</v>
      </c>
      <c r="C18" s="172">
        <v>1486.39581</v>
      </c>
      <c r="D18" s="72">
        <v>1649.7164999999995</v>
      </c>
      <c r="E18" s="173">
        <v>0.10987698491964906</v>
      </c>
      <c r="F18" s="72">
        <v>1367.1111000000001</v>
      </c>
      <c r="G18" s="72">
        <v>1406.9032200000001</v>
      </c>
      <c r="H18" s="75">
        <v>2.9106720002492897E-2</v>
      </c>
      <c r="I18" s="172">
        <v>5.7624700000000004</v>
      </c>
      <c r="J18" s="72">
        <v>2.4915799999999999</v>
      </c>
      <c r="K18" s="173">
        <v>-0.56761944096889017</v>
      </c>
      <c r="L18" s="72">
        <v>2859.2693800000002</v>
      </c>
      <c r="M18" s="72">
        <v>3059.1112999999996</v>
      </c>
      <c r="N18" s="73">
        <v>6.9892652087226351E-2</v>
      </c>
      <c r="O18" s="109">
        <v>7.1180065935077641E-2</v>
      </c>
      <c r="S18" s="72"/>
      <c r="T18" s="72"/>
      <c r="U18" s="188"/>
    </row>
    <row r="19" spans="2:23" ht="30" customHeight="1">
      <c r="B19" s="69" t="s">
        <v>168</v>
      </c>
      <c r="C19" s="172">
        <v>-91.094070000000002</v>
      </c>
      <c r="D19" s="241">
        <v>59.707439999999998</v>
      </c>
      <c r="E19" s="173">
        <v>1.6554481537601735</v>
      </c>
      <c r="F19" s="72">
        <v>-2977.13078</v>
      </c>
      <c r="G19" s="72">
        <v>-2397.59888</v>
      </c>
      <c r="H19" s="75">
        <v>0.19466121673029088</v>
      </c>
      <c r="I19" s="172">
        <v>-3.5987000000000005</v>
      </c>
      <c r="J19" s="72">
        <v>-0.34178999999999998</v>
      </c>
      <c r="K19" s="173">
        <v>0.90502403645760965</v>
      </c>
      <c r="L19" s="72">
        <v>-3071.8235500000001</v>
      </c>
      <c r="M19" s="72">
        <v>-2338.2332299999998</v>
      </c>
      <c r="N19" s="73">
        <v>0.23881264924868495</v>
      </c>
      <c r="O19" s="109">
        <v>-0.23803125445646534</v>
      </c>
      <c r="P19" s="114">
        <v>1.6021484741778738E-2</v>
      </c>
      <c r="S19" s="72"/>
      <c r="T19" s="72"/>
      <c r="U19" s="75"/>
      <c r="V19" s="72"/>
      <c r="W19" s="261"/>
    </row>
    <row r="20" spans="2:23" ht="30" customHeight="1">
      <c r="B20" s="69" t="s">
        <v>16</v>
      </c>
      <c r="C20" s="172">
        <v>972.49679000000015</v>
      </c>
      <c r="D20" s="72">
        <v>600.87052000000006</v>
      </c>
      <c r="E20" s="173">
        <v>-0.38213624334945107</v>
      </c>
      <c r="F20" s="72">
        <v>4421.0575600000002</v>
      </c>
      <c r="G20" s="72">
        <v>3286.4560299999989</v>
      </c>
      <c r="H20" s="75">
        <v>-0.25663577426935857</v>
      </c>
      <c r="I20" s="172">
        <v>112.81433</v>
      </c>
      <c r="J20" s="72">
        <v>63.294820000000001</v>
      </c>
      <c r="K20" s="173">
        <v>-0.4389469848378304</v>
      </c>
      <c r="L20" s="72">
        <v>5506.3686800000005</v>
      </c>
      <c r="M20" s="72">
        <v>3950.6213699999989</v>
      </c>
      <c r="N20" s="73">
        <v>-0.28253598703819471</v>
      </c>
      <c r="O20" s="109">
        <v>-0.27926441494002952</v>
      </c>
      <c r="P20" s="116">
        <v>-49.519509999999997</v>
      </c>
      <c r="Q20" s="116">
        <v>5393.5543500000003</v>
      </c>
      <c r="R20" s="116">
        <v>3887.3265499999989</v>
      </c>
      <c r="S20" s="72"/>
      <c r="T20" s="72"/>
      <c r="V20" s="72"/>
      <c r="W20" s="72"/>
    </row>
    <row r="21" spans="2:23" ht="30" customHeight="1">
      <c r="B21" s="69" t="s">
        <v>17</v>
      </c>
      <c r="C21" s="172">
        <v>635.65069000000005</v>
      </c>
      <c r="D21" s="241">
        <v>491.90378999999996</v>
      </c>
      <c r="E21" s="173">
        <v>-0.22614134187441862</v>
      </c>
      <c r="F21" s="72">
        <v>1422.9634400000002</v>
      </c>
      <c r="G21" s="72">
        <v>881.57938000000013</v>
      </c>
      <c r="H21" s="75">
        <v>-0.38046238208340755</v>
      </c>
      <c r="I21" s="172">
        <v>2.85229</v>
      </c>
      <c r="J21" s="72">
        <v>2.1715200000000001</v>
      </c>
      <c r="K21" s="173">
        <v>-0.23867488929947511</v>
      </c>
      <c r="L21" s="72">
        <v>2061.4664200000002</v>
      </c>
      <c r="M21" s="72">
        <v>1375.6546900000001</v>
      </c>
      <c r="N21" s="73">
        <v>-0.33268149475847397</v>
      </c>
      <c r="O21" s="109">
        <v>-0.33281174456914875</v>
      </c>
      <c r="S21" s="72"/>
      <c r="T21" s="72"/>
      <c r="U21" s="72"/>
      <c r="V21" s="109"/>
    </row>
    <row r="22" spans="2:23" ht="30" customHeight="1">
      <c r="B22" s="69" t="s">
        <v>72</v>
      </c>
      <c r="C22" s="172">
        <v>39540.768800000005</v>
      </c>
      <c r="D22" s="72">
        <v>44428.261159999995</v>
      </c>
      <c r="E22" s="173">
        <v>0.12360640696495483</v>
      </c>
      <c r="F22" s="72">
        <v>86831.139000000025</v>
      </c>
      <c r="G22" s="72">
        <v>103218.68308000002</v>
      </c>
      <c r="H22" s="75">
        <v>0.18872888538292684</v>
      </c>
      <c r="I22" s="172">
        <v>344.12763000000001</v>
      </c>
      <c r="J22" s="72">
        <v>267.642</v>
      </c>
      <c r="K22" s="173">
        <v>-0.22225948552866856</v>
      </c>
      <c r="L22" s="72">
        <v>126716.03543000003</v>
      </c>
      <c r="M22" s="72">
        <v>147914.58624</v>
      </c>
      <c r="N22" s="73">
        <v>0.16729177754073904</v>
      </c>
      <c r="S22" s="72"/>
      <c r="T22" s="84"/>
    </row>
    <row r="23" spans="2:23" ht="30" customHeight="1">
      <c r="B23" s="69" t="s">
        <v>74</v>
      </c>
      <c r="C23" s="172">
        <v>18802.157480000002</v>
      </c>
      <c r="D23" s="72">
        <v>20720.492170000001</v>
      </c>
      <c r="E23" s="252">
        <v>0.10202737063768065</v>
      </c>
      <c r="F23" s="72">
        <v>75716.015079999997</v>
      </c>
      <c r="G23" s="72">
        <v>90554.921749999994</v>
      </c>
      <c r="H23" s="253">
        <v>0.19598108345138754</v>
      </c>
      <c r="I23" s="172">
        <v>310.38446000000005</v>
      </c>
      <c r="J23" s="72">
        <v>233.25524000000001</v>
      </c>
      <c r="K23" s="173">
        <v>-0.24849575265462717</v>
      </c>
      <c r="L23" s="72">
        <v>94828.557020000007</v>
      </c>
      <c r="M23" s="72">
        <v>111508.66915999999</v>
      </c>
      <c r="N23" s="73">
        <v>0.17589756360504388</v>
      </c>
      <c r="S23" s="72"/>
      <c r="T23" s="84"/>
      <c r="U23" s="262"/>
    </row>
    <row r="24" spans="2:23" ht="30" customHeight="1">
      <c r="B24" s="189" t="s">
        <v>162</v>
      </c>
      <c r="C24" s="172">
        <v>24842.8292</v>
      </c>
      <c r="D24" s="72">
        <v>27536.210260000007</v>
      </c>
      <c r="E24" s="252">
        <v>0.10841684086448604</v>
      </c>
      <c r="F24" s="72">
        <v>68491.474130000017</v>
      </c>
      <c r="G24" s="72">
        <v>81835.492629999993</v>
      </c>
      <c r="H24" s="253">
        <v>0.19482743902799357</v>
      </c>
      <c r="I24" s="172">
        <v>112.81433</v>
      </c>
      <c r="J24" s="72">
        <v>63.294820000000001</v>
      </c>
      <c r="K24" s="173">
        <v>-0.4389469848378304</v>
      </c>
      <c r="L24" s="72">
        <v>93447.117660000018</v>
      </c>
      <c r="M24" s="72">
        <v>109434.99771</v>
      </c>
      <c r="N24" s="73">
        <v>0.17109013579392165</v>
      </c>
      <c r="S24" s="72"/>
      <c r="T24" s="84"/>
    </row>
    <row r="25" spans="2:23" ht="30" customHeight="1">
      <c r="B25" s="69" t="s">
        <v>14</v>
      </c>
      <c r="C25" s="172">
        <v>6493.2267899999988</v>
      </c>
      <c r="D25" s="72">
        <v>7307.2565499999992</v>
      </c>
      <c r="E25" s="252">
        <v>0.12536598309698044</v>
      </c>
      <c r="F25" s="72">
        <v>10801.99776</v>
      </c>
      <c r="G25" s="72">
        <v>11855.870899999998</v>
      </c>
      <c r="H25" s="253">
        <v>9.7562799346479212E-2</v>
      </c>
      <c r="I25" s="172">
        <v>105.03049</v>
      </c>
      <c r="J25" s="72">
        <v>99.459220000000002</v>
      </c>
      <c r="K25" s="173">
        <v>-5.3044311228101465E-2</v>
      </c>
      <c r="L25" s="72">
        <v>17400.25504</v>
      </c>
      <c r="M25" s="72">
        <v>19262.586669999997</v>
      </c>
      <c r="N25" s="73">
        <v>0.10702898467400837</v>
      </c>
      <c r="T25" s="84"/>
    </row>
    <row r="26" spans="2:23" ht="30" customHeight="1" thickBot="1">
      <c r="B26" s="196" t="s">
        <v>154</v>
      </c>
      <c r="C26" s="176">
        <v>7128.8775099999984</v>
      </c>
      <c r="D26" s="77">
        <v>7799.1603299999979</v>
      </c>
      <c r="E26" s="254">
        <v>9.4023612982515617E-2</v>
      </c>
      <c r="F26" s="77">
        <v>12224.961189999998</v>
      </c>
      <c r="G26" s="77">
        <v>12737.450300000002</v>
      </c>
      <c r="H26" s="255">
        <v>4.192153267686604E-2</v>
      </c>
      <c r="I26" s="176">
        <v>107.88279</v>
      </c>
      <c r="J26" s="77">
        <v>101.63072</v>
      </c>
      <c r="K26" s="177">
        <v>-5.7952431523137317E-2</v>
      </c>
      <c r="L26" s="77">
        <v>19461.721489999996</v>
      </c>
      <c r="M26" s="77">
        <v>20638.24135</v>
      </c>
      <c r="N26" s="78">
        <v>6.0453021106305238E-2</v>
      </c>
      <c r="S26" s="72"/>
      <c r="T26" s="72"/>
    </row>
    <row r="27" spans="2:23" ht="9" customHeight="1" thickTop="1"/>
    <row r="28" spans="2:23">
      <c r="B28" s="47" t="s">
        <v>61</v>
      </c>
      <c r="C28" s="47" t="s">
        <v>219</v>
      </c>
    </row>
    <row r="29" spans="2:23">
      <c r="B29" s="47" t="s">
        <v>60</v>
      </c>
      <c r="C29" s="47" t="s">
        <v>58</v>
      </c>
      <c r="M29" s="72"/>
    </row>
    <row r="30" spans="2:23">
      <c r="B30" s="47" t="s">
        <v>44</v>
      </c>
      <c r="C30" s="47" t="s">
        <v>46</v>
      </c>
      <c r="I30" s="116"/>
      <c r="J30" s="116"/>
      <c r="K30" s="116"/>
      <c r="L30" s="84"/>
      <c r="M30" s="72"/>
      <c r="N30" s="109"/>
    </row>
    <row r="31" spans="2:23" ht="14.25">
      <c r="B31" s="128" t="s">
        <v>137</v>
      </c>
      <c r="F31" s="116"/>
      <c r="G31" s="116"/>
      <c r="M31" s="89"/>
    </row>
    <row r="32" spans="2:23">
      <c r="F32" s="116"/>
      <c r="G32" s="116"/>
    </row>
    <row r="33" spans="6:8">
      <c r="F33" s="178"/>
      <c r="G33" s="178"/>
      <c r="H33" s="75"/>
    </row>
    <row r="34" spans="6:8">
      <c r="F34" s="75"/>
      <c r="G34" s="75"/>
    </row>
    <row r="35" spans="6:8">
      <c r="H35" s="71"/>
    </row>
    <row r="37" spans="6:8">
      <c r="H37" s="71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AC51"/>
  <sheetViews>
    <sheetView showGridLines="0" showZeros="0" zoomScale="80" zoomScaleNormal="80" zoomScaleSheetLayoutView="80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6" sqref="B6:B7"/>
    </sheetView>
  </sheetViews>
  <sheetFormatPr baseColWidth="10" defaultColWidth="11.42578125" defaultRowHeight="12.75"/>
  <cols>
    <col min="1" max="1" width="1.28515625" style="47" customWidth="1"/>
    <col min="2" max="2" width="23.570312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6384" width="11.42578125" style="47"/>
  </cols>
  <sheetData>
    <row r="1" spans="2:20" ht="13.5" customHeight="1">
      <c r="B1" s="363" t="s">
        <v>27</v>
      </c>
      <c r="C1" s="363"/>
    </row>
    <row r="2" spans="2:20" ht="13.5" customHeight="1">
      <c r="B2" s="363"/>
      <c r="C2" s="363"/>
    </row>
    <row r="3" spans="2:20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</row>
    <row r="4" spans="2:20" ht="20.25">
      <c r="B4" s="365" t="s">
        <v>70</v>
      </c>
      <c r="C4" s="365"/>
      <c r="D4" s="365"/>
      <c r="E4" s="365"/>
      <c r="F4" s="365"/>
      <c r="G4" s="365"/>
      <c r="H4" s="365"/>
      <c r="I4" s="365"/>
      <c r="J4" s="365"/>
      <c r="K4" s="365"/>
    </row>
    <row r="5" spans="2:20" ht="18.75" thickBo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</row>
    <row r="6" spans="2:20" s="2" customFormat="1" ht="15.75" customHeight="1" thickTop="1">
      <c r="B6" s="406" t="s">
        <v>199</v>
      </c>
      <c r="C6" s="408" t="s">
        <v>22</v>
      </c>
      <c r="D6" s="368"/>
      <c r="E6" s="373"/>
      <c r="F6" s="368" t="s">
        <v>23</v>
      </c>
      <c r="G6" s="368"/>
      <c r="H6" s="368"/>
      <c r="I6" s="408" t="s">
        <v>5</v>
      </c>
      <c r="J6" s="368"/>
      <c r="K6" s="373"/>
    </row>
    <row r="7" spans="2:20" s="211" customFormat="1" ht="15.75" customHeight="1" thickBot="1">
      <c r="B7" s="411"/>
      <c r="C7" s="292">
        <v>45046</v>
      </c>
      <c r="D7" s="293">
        <v>45412</v>
      </c>
      <c r="E7" s="294" t="s">
        <v>159</v>
      </c>
      <c r="F7" s="292">
        <v>45046</v>
      </c>
      <c r="G7" s="293">
        <v>45412</v>
      </c>
      <c r="H7" s="293" t="s">
        <v>159</v>
      </c>
      <c r="I7" s="292">
        <v>45046</v>
      </c>
      <c r="J7" s="293">
        <v>45412</v>
      </c>
      <c r="K7" s="294" t="s">
        <v>159</v>
      </c>
    </row>
    <row r="8" spans="2:20" ht="15" customHeight="1" thickTop="1">
      <c r="B8" s="69" t="s">
        <v>32</v>
      </c>
      <c r="C8" s="74">
        <v>6.4537658853554225E-2</v>
      </c>
      <c r="D8" s="75">
        <v>-2.201486641164736E-2</v>
      </c>
      <c r="E8" s="152">
        <v>-8.6552525265201588E-2</v>
      </c>
      <c r="F8" s="74">
        <v>-13.261705629344137</v>
      </c>
      <c r="G8" s="75">
        <v>7.6812718070886801</v>
      </c>
      <c r="H8" s="152">
        <v>20.942977436432816</v>
      </c>
      <c r="I8" s="187">
        <v>-15.346246646350759</v>
      </c>
      <c r="J8" s="75">
        <v>6.9432922793596417</v>
      </c>
      <c r="K8" s="152">
        <v>22.289538925710399</v>
      </c>
    </row>
    <row r="9" spans="2:20" ht="15" customHeight="1">
      <c r="B9" s="189" t="s">
        <v>215</v>
      </c>
      <c r="C9" s="74">
        <v>0</v>
      </c>
      <c r="D9" s="75">
        <v>0</v>
      </c>
      <c r="E9" s="152">
        <v>0</v>
      </c>
      <c r="F9" s="74">
        <v>2.5145386087512924</v>
      </c>
      <c r="G9" s="75">
        <v>1.9500325224364736</v>
      </c>
      <c r="H9" s="152">
        <v>-0.5645060863148188</v>
      </c>
      <c r="I9" s="74">
        <v>2.5145386087512924</v>
      </c>
      <c r="J9" s="75">
        <v>1.9500325224364736</v>
      </c>
      <c r="K9" s="152">
        <v>-0.5645060863148188</v>
      </c>
    </row>
    <row r="10" spans="2:20" ht="15" customHeight="1">
      <c r="B10" s="69" t="s">
        <v>167</v>
      </c>
      <c r="C10" s="74">
        <v>0.48431023525952532</v>
      </c>
      <c r="D10" s="75">
        <v>1.4204204295271077</v>
      </c>
      <c r="E10" s="152">
        <v>0.93611019426758235</v>
      </c>
      <c r="F10" s="74">
        <v>0</v>
      </c>
      <c r="G10" s="75">
        <v>0</v>
      </c>
      <c r="H10" s="152">
        <v>0</v>
      </c>
      <c r="I10" s="74">
        <v>0.48431023525952532</v>
      </c>
      <c r="J10" s="75">
        <v>1.4204204295271077</v>
      </c>
      <c r="K10" s="152">
        <v>0.93611019426758235</v>
      </c>
    </row>
    <row r="11" spans="2:20" ht="15" customHeight="1">
      <c r="B11" s="69" t="s">
        <v>146</v>
      </c>
      <c r="C11" s="74">
        <v>0</v>
      </c>
      <c r="D11" s="75">
        <v>0</v>
      </c>
      <c r="E11" s="152">
        <v>0</v>
      </c>
      <c r="F11" s="74">
        <v>1.2273965483363851</v>
      </c>
      <c r="G11" s="75">
        <v>0.90597380049531928</v>
      </c>
      <c r="H11" s="152">
        <v>-0.32142274784106584</v>
      </c>
      <c r="I11" s="74">
        <v>1.2273965483363851</v>
      </c>
      <c r="J11" s="75">
        <v>0.90597380049531928</v>
      </c>
      <c r="K11" s="152">
        <v>-0.32142274784106584</v>
      </c>
    </row>
    <row r="12" spans="2:20" ht="15" customHeight="1">
      <c r="B12" s="69" t="s">
        <v>33</v>
      </c>
      <c r="C12" s="74">
        <v>0.57012893232660111</v>
      </c>
      <c r="D12" s="75">
        <v>0.49020420428254369</v>
      </c>
      <c r="E12" s="152">
        <v>-7.9924728044057425E-2</v>
      </c>
      <c r="F12" s="74">
        <v>-3.6140350495673377</v>
      </c>
      <c r="G12" s="75">
        <v>6.6484018293913643</v>
      </c>
      <c r="H12" s="152">
        <v>10.262436878958702</v>
      </c>
      <c r="I12" s="74">
        <v>1.1510454833637001</v>
      </c>
      <c r="J12" s="75">
        <v>0.74328253192319726</v>
      </c>
      <c r="K12" s="152">
        <v>-0.40776295144050279</v>
      </c>
    </row>
    <row r="13" spans="2:20" ht="15" customHeight="1">
      <c r="B13" s="69" t="s">
        <v>34</v>
      </c>
      <c r="C13" s="74">
        <v>0.6042287755901472</v>
      </c>
      <c r="D13" s="75">
        <v>0.65632830907755513</v>
      </c>
      <c r="E13" s="152">
        <v>5.2099533487407923E-2</v>
      </c>
      <c r="F13" s="74">
        <v>0.86040669216800947</v>
      </c>
      <c r="G13" s="75">
        <v>0.7745420311969593</v>
      </c>
      <c r="H13" s="152">
        <v>-8.5864660971050166E-2</v>
      </c>
      <c r="I13" s="74">
        <v>0.7559963700303256</v>
      </c>
      <c r="J13" s="75">
        <v>0.72871377732702047</v>
      </c>
      <c r="K13" s="152">
        <v>-2.7282592703305131E-2</v>
      </c>
    </row>
    <row r="14" spans="2:20" ht="15" customHeight="1">
      <c r="B14" s="69" t="s">
        <v>3</v>
      </c>
      <c r="C14" s="74">
        <v>0.88137364662480311</v>
      </c>
      <c r="D14" s="75">
        <v>0.72178469766238251</v>
      </c>
      <c r="E14" s="152">
        <v>-0.1595889489624206</v>
      </c>
      <c r="F14" s="74">
        <v>0</v>
      </c>
      <c r="G14" s="75">
        <v>0</v>
      </c>
      <c r="H14" s="152">
        <v>0</v>
      </c>
      <c r="I14" s="74">
        <v>0.88137364662480311</v>
      </c>
      <c r="J14" s="75">
        <v>0.72178469766238251</v>
      </c>
      <c r="K14" s="152">
        <v>-0.1595889489624206</v>
      </c>
    </row>
    <row r="15" spans="2:20" ht="15" customHeight="1">
      <c r="B15" s="69" t="s">
        <v>31</v>
      </c>
      <c r="C15" s="74">
        <v>0.66298252144924519</v>
      </c>
      <c r="D15" s="75">
        <v>0.65921396847622593</v>
      </c>
      <c r="E15" s="152">
        <v>-3.7685529730192568E-3</v>
      </c>
      <c r="F15" s="74">
        <v>0.69767214641714281</v>
      </c>
      <c r="G15" s="75">
        <v>0.72556540731655794</v>
      </c>
      <c r="H15" s="152">
        <v>2.7893260899415129E-2</v>
      </c>
      <c r="I15" s="74">
        <v>0.68899773236252138</v>
      </c>
      <c r="J15" s="75">
        <v>0.70915441814645541</v>
      </c>
      <c r="K15" s="152">
        <v>2.0156685783934036E-2</v>
      </c>
    </row>
    <row r="16" spans="2:20" ht="15" customHeight="1">
      <c r="B16" s="69" t="s">
        <v>132</v>
      </c>
      <c r="C16" s="74">
        <v>0.72565434695144926</v>
      </c>
      <c r="D16" s="75">
        <v>0.76265542549532206</v>
      </c>
      <c r="E16" s="152">
        <v>3.7001078543872801E-2</v>
      </c>
      <c r="F16" s="74">
        <v>0.74186805673009271</v>
      </c>
      <c r="G16" s="75">
        <v>0.62627288777194534</v>
      </c>
      <c r="H16" s="152">
        <v>-0.11559516895814737</v>
      </c>
      <c r="I16" s="74">
        <v>0.73238412412656995</v>
      </c>
      <c r="J16" s="75">
        <v>0.70320897032726493</v>
      </c>
      <c r="K16" s="152">
        <v>-2.917515379930502E-2</v>
      </c>
      <c r="S16" s="109"/>
      <c r="T16" s="109"/>
    </row>
    <row r="17" spans="2:29" ht="15" customHeight="1">
      <c r="B17" s="69" t="s">
        <v>161</v>
      </c>
      <c r="C17" s="74">
        <v>0.58336101187531419</v>
      </c>
      <c r="D17" s="75">
        <v>0.59976442458660928</v>
      </c>
      <c r="E17" s="152">
        <v>1.6403412711295084E-2</v>
      </c>
      <c r="F17" s="74">
        <v>1.0207022121939964</v>
      </c>
      <c r="G17" s="75">
        <v>0.80996692577885832</v>
      </c>
      <c r="H17" s="152">
        <v>-0.21073528641513806</v>
      </c>
      <c r="I17" s="74">
        <v>0.74088065932840408</v>
      </c>
      <c r="J17" s="75">
        <v>0.68329055356380808</v>
      </c>
      <c r="K17" s="152">
        <v>-5.7590105764596E-2</v>
      </c>
      <c r="U17" s="109"/>
    </row>
    <row r="18" spans="2:29" ht="15" customHeight="1">
      <c r="B18" s="69" t="s">
        <v>133</v>
      </c>
      <c r="C18" s="74">
        <v>0.62481863663710202</v>
      </c>
      <c r="D18" s="75">
        <v>0.62130241143003762</v>
      </c>
      <c r="E18" s="152">
        <v>-3.5162252070644051E-3</v>
      </c>
      <c r="F18" s="74">
        <v>0</v>
      </c>
      <c r="G18" s="75">
        <v>0</v>
      </c>
      <c r="H18" s="152">
        <v>0</v>
      </c>
      <c r="I18" s="74">
        <v>0.62481863663710202</v>
      </c>
      <c r="J18" s="75">
        <v>0.62130241143003762</v>
      </c>
      <c r="K18" s="152">
        <v>-3.5162252070644051E-3</v>
      </c>
    </row>
    <row r="19" spans="2:29" ht="15" customHeight="1">
      <c r="B19" s="69" t="s">
        <v>209</v>
      </c>
      <c r="C19" s="74">
        <v>0.56654917558129159</v>
      </c>
      <c r="D19" s="75">
        <v>0.58698943801988546</v>
      </c>
      <c r="E19" s="152">
        <v>2.044026243859387E-2</v>
      </c>
      <c r="F19" s="74">
        <v>0</v>
      </c>
      <c r="G19" s="75">
        <v>0</v>
      </c>
      <c r="H19" s="152">
        <v>0</v>
      </c>
      <c r="I19" s="74">
        <v>0.56654917558129159</v>
      </c>
      <c r="J19" s="75">
        <v>0.58698943801988546</v>
      </c>
      <c r="K19" s="152">
        <v>2.044026243859387E-2</v>
      </c>
    </row>
    <row r="20" spans="2:29" ht="15" customHeight="1">
      <c r="B20" s="69" t="s">
        <v>166</v>
      </c>
      <c r="C20" s="74">
        <v>0.59778348105087675</v>
      </c>
      <c r="D20" s="75">
        <v>0.58308204117632279</v>
      </c>
      <c r="E20" s="152">
        <v>-1.4701439874553968E-2</v>
      </c>
      <c r="F20" s="74">
        <v>0.53088299215760959</v>
      </c>
      <c r="G20" s="75">
        <v>0.51116120224964678</v>
      </c>
      <c r="H20" s="152">
        <v>-1.9721789907962806E-2</v>
      </c>
      <c r="I20" s="74">
        <v>0.5649255553376904</v>
      </c>
      <c r="J20" s="75">
        <v>0.54751984310306423</v>
      </c>
      <c r="K20" s="152">
        <v>-1.7405712234626169E-2</v>
      </c>
      <c r="S20" s="71"/>
      <c r="T20" s="71"/>
    </row>
    <row r="21" spans="2:29" ht="15" customHeight="1">
      <c r="B21" s="69" t="s">
        <v>214</v>
      </c>
      <c r="C21" s="74">
        <v>0</v>
      </c>
      <c r="D21" s="75">
        <v>0</v>
      </c>
      <c r="E21" s="152">
        <v>0</v>
      </c>
      <c r="F21" s="74">
        <v>0.59324343301947358</v>
      </c>
      <c r="G21" s="75">
        <v>0.54041450437638505</v>
      </c>
      <c r="H21" s="152">
        <v>-5.2828928643088524E-2</v>
      </c>
      <c r="I21" s="74">
        <v>0.59324343301947358</v>
      </c>
      <c r="J21" s="75">
        <v>0.54041450437638505</v>
      </c>
      <c r="K21" s="152">
        <v>-5.2828928643088524E-2</v>
      </c>
    </row>
    <row r="22" spans="2:29" ht="15" customHeight="1">
      <c r="B22" s="69" t="s">
        <v>134</v>
      </c>
      <c r="C22" s="74">
        <v>0.79148278918120185</v>
      </c>
      <c r="D22" s="75">
        <v>0.49984657932390247</v>
      </c>
      <c r="E22" s="152">
        <v>-0.29163620985729938</v>
      </c>
      <c r="F22" s="74">
        <v>0.35603122399746662</v>
      </c>
      <c r="G22" s="75">
        <v>0.35163768645365434</v>
      </c>
      <c r="H22" s="152">
        <v>-4.3935375438122759E-3</v>
      </c>
      <c r="I22" s="74">
        <v>0.74172432185614945</v>
      </c>
      <c r="J22" s="75">
        <v>0.48336959572826516</v>
      </c>
      <c r="K22" s="152">
        <v>-0.25835472612788429</v>
      </c>
    </row>
    <row r="23" spans="2:29" ht="15" customHeight="1">
      <c r="B23" s="69" t="s">
        <v>30</v>
      </c>
      <c r="C23" s="74">
        <v>0.57029347303062161</v>
      </c>
      <c r="D23" s="75">
        <v>0.46325812024465851</v>
      </c>
      <c r="E23" s="152">
        <v>-0.1070353527859631</v>
      </c>
      <c r="F23" s="74">
        <v>0</v>
      </c>
      <c r="G23" s="75">
        <v>0</v>
      </c>
      <c r="H23" s="152">
        <v>0</v>
      </c>
      <c r="I23" s="75">
        <v>0.57029347303062161</v>
      </c>
      <c r="J23" s="75">
        <v>0.46325812024465851</v>
      </c>
      <c r="K23" s="152">
        <v>-0.1070353527859631</v>
      </c>
      <c r="M23" s="80"/>
      <c r="N23" s="80"/>
      <c r="O23" s="115"/>
      <c r="P23" s="98"/>
      <c r="Q23" s="100"/>
      <c r="R23" s="101"/>
      <c r="S23" s="99"/>
      <c r="T23" s="101"/>
      <c r="U23" s="100"/>
      <c r="V23" s="168"/>
      <c r="W23" s="168"/>
      <c r="X23" s="82"/>
      <c r="Y23" s="82"/>
      <c r="Z23" s="82"/>
      <c r="AA23" s="82"/>
      <c r="AC23" s="82"/>
    </row>
    <row r="24" spans="2:29" ht="15" customHeight="1">
      <c r="B24" s="69" t="s">
        <v>213</v>
      </c>
      <c r="C24" s="74">
        <v>0</v>
      </c>
      <c r="D24" s="75">
        <v>0</v>
      </c>
      <c r="E24" s="152">
        <v>0</v>
      </c>
      <c r="F24" s="74">
        <v>0.38505724643917616</v>
      </c>
      <c r="G24" s="75">
        <v>0.43689282788388917</v>
      </c>
      <c r="H24" s="152">
        <v>5.1835581444713008E-2</v>
      </c>
      <c r="I24" s="74">
        <v>0.38505724643917616</v>
      </c>
      <c r="J24" s="75">
        <v>0.43689282788388917</v>
      </c>
      <c r="K24" s="152">
        <v>5.1835581444713008E-2</v>
      </c>
    </row>
    <row r="25" spans="2:29" ht="15" customHeight="1">
      <c r="B25" s="69" t="s">
        <v>208</v>
      </c>
      <c r="C25" s="74">
        <v>0</v>
      </c>
      <c r="D25" s="75">
        <v>0</v>
      </c>
      <c r="E25" s="152">
        <v>0</v>
      </c>
      <c r="F25" s="74">
        <v>0.35134747020247947</v>
      </c>
      <c r="G25" s="75">
        <v>0.42024303570984817</v>
      </c>
      <c r="H25" s="152">
        <v>6.8895565507368695E-2</v>
      </c>
      <c r="I25" s="74">
        <v>0.35134747020247947</v>
      </c>
      <c r="J25" s="75">
        <v>0.42024303570984817</v>
      </c>
      <c r="K25" s="152">
        <v>6.8895565507368695E-2</v>
      </c>
    </row>
    <row r="26" spans="2:29" ht="15" customHeight="1">
      <c r="B26" s="69" t="s">
        <v>2</v>
      </c>
      <c r="C26" s="74">
        <v>0</v>
      </c>
      <c r="D26" s="75">
        <v>0</v>
      </c>
      <c r="E26" s="152">
        <v>0</v>
      </c>
      <c r="F26" s="74">
        <v>0.26064318007336007</v>
      </c>
      <c r="G26" s="75">
        <v>0.41330097503415075</v>
      </c>
      <c r="H26" s="152">
        <v>0.15265779496079068</v>
      </c>
      <c r="I26" s="74">
        <v>0.26064318007336007</v>
      </c>
      <c r="J26" s="75">
        <v>0.41330097503415075</v>
      </c>
      <c r="K26" s="152">
        <v>0.15265779496079068</v>
      </c>
    </row>
    <row r="27" spans="2:29" ht="15" customHeight="1">
      <c r="B27" s="69" t="s">
        <v>149</v>
      </c>
      <c r="C27" s="74">
        <v>0.40059432481499485</v>
      </c>
      <c r="D27" s="75">
        <v>0.28641620996453843</v>
      </c>
      <c r="E27" s="152">
        <v>-0.11417811485045642</v>
      </c>
      <c r="F27" s="74">
        <v>0.60292726139439101</v>
      </c>
      <c r="G27" s="75">
        <v>0.45292151334711789</v>
      </c>
      <c r="H27" s="152">
        <v>-0.15000574804727312</v>
      </c>
      <c r="I27" s="74">
        <v>0.52808387560066394</v>
      </c>
      <c r="J27" s="75">
        <v>0.40473863421199824</v>
      </c>
      <c r="K27" s="152">
        <v>-0.12334524138866571</v>
      </c>
    </row>
    <row r="28" spans="2:29" ht="15" customHeight="1">
      <c r="B28" s="69" t="s">
        <v>207</v>
      </c>
      <c r="C28" s="74">
        <v>0.39708836146608162</v>
      </c>
      <c r="D28" s="75">
        <v>0.40390349635950901</v>
      </c>
      <c r="E28" s="152">
        <v>6.8151348934273881E-3</v>
      </c>
      <c r="F28" s="74">
        <v>0</v>
      </c>
      <c r="G28" s="75">
        <v>0</v>
      </c>
      <c r="H28" s="152">
        <v>0</v>
      </c>
      <c r="I28" s="74">
        <v>0.39708836146608162</v>
      </c>
      <c r="J28" s="75">
        <v>0.40390349635950901</v>
      </c>
      <c r="K28" s="152">
        <v>6.8151348934273881E-3</v>
      </c>
    </row>
    <row r="29" spans="2:29" ht="15" customHeight="1">
      <c r="B29" s="189" t="s">
        <v>175</v>
      </c>
      <c r="C29" s="74">
        <v>0.44175941150485915</v>
      </c>
      <c r="D29" s="75">
        <v>0.39209987860213591</v>
      </c>
      <c r="E29" s="152">
        <v>-4.9659532902723236E-2</v>
      </c>
      <c r="F29" s="74"/>
      <c r="G29" s="75"/>
      <c r="H29" s="152"/>
      <c r="I29" s="74">
        <v>0.44175941150485915</v>
      </c>
      <c r="J29" s="75">
        <v>0.39209987860213591</v>
      </c>
      <c r="K29" s="152">
        <v>-4.9659532902723236E-2</v>
      </c>
    </row>
    <row r="30" spans="2:29" ht="15" customHeight="1">
      <c r="B30" s="69" t="s">
        <v>1</v>
      </c>
      <c r="C30" s="74">
        <v>0.28413635396207271</v>
      </c>
      <c r="D30" s="75">
        <v>0.38001594198414346</v>
      </c>
      <c r="E30" s="152">
        <v>9.587958802207075E-2</v>
      </c>
      <c r="F30" s="74">
        <v>0</v>
      </c>
      <c r="G30" s="75">
        <v>0</v>
      </c>
      <c r="H30" s="152">
        <v>0</v>
      </c>
      <c r="I30" s="74">
        <v>0.28413635396207271</v>
      </c>
      <c r="J30" s="75">
        <v>0.38001594198414346</v>
      </c>
      <c r="K30" s="152">
        <v>9.587958802207075E-2</v>
      </c>
    </row>
    <row r="31" spans="2:29" ht="15" customHeight="1">
      <c r="B31" s="69" t="s">
        <v>165</v>
      </c>
      <c r="C31" s="74">
        <v>0.37500034273148769</v>
      </c>
      <c r="D31" s="75">
        <v>0.37499968856743515</v>
      </c>
      <c r="E31" s="152">
        <v>-6.5416405253815313E-7</v>
      </c>
      <c r="F31" s="74"/>
      <c r="G31" s="75"/>
      <c r="H31" s="152"/>
      <c r="I31" s="74">
        <v>0.37500034273148769</v>
      </c>
      <c r="J31" s="75">
        <v>0.37499968856743515</v>
      </c>
      <c r="K31" s="152">
        <v>-6.5416405253815313E-7</v>
      </c>
    </row>
    <row r="32" spans="2:29" ht="15" customHeight="1">
      <c r="B32" s="69" t="s">
        <v>4</v>
      </c>
      <c r="C32" s="74">
        <v>0.36252040006537678</v>
      </c>
      <c r="D32" s="75">
        <v>0.37179981133030499</v>
      </c>
      <c r="E32" s="152">
        <v>9.2794112649282057E-3</v>
      </c>
      <c r="F32" s="74">
        <v>0</v>
      </c>
      <c r="G32" s="75">
        <v>0</v>
      </c>
      <c r="H32" s="152">
        <v>0</v>
      </c>
      <c r="I32" s="74">
        <v>0.36252040006537678</v>
      </c>
      <c r="J32" s="75">
        <v>0.37179981133030499</v>
      </c>
      <c r="K32" s="152">
        <v>9.2794112649282057E-3</v>
      </c>
    </row>
    <row r="33" spans="2:11" ht="15" customHeight="1">
      <c r="B33" s="69" t="s">
        <v>35</v>
      </c>
      <c r="C33" s="74">
        <v>0.55347692713599339</v>
      </c>
      <c r="D33" s="75">
        <v>0.34586912030432859</v>
      </c>
      <c r="E33" s="152">
        <v>-0.2076078068316648</v>
      </c>
      <c r="F33" s="74">
        <v>0</v>
      </c>
      <c r="G33" s="75">
        <v>0</v>
      </c>
      <c r="H33" s="152">
        <v>0</v>
      </c>
      <c r="I33" s="74">
        <v>0.55347692713599339</v>
      </c>
      <c r="J33" s="75">
        <v>0.34586912030432859</v>
      </c>
      <c r="K33" s="152">
        <v>-0.2076078068316648</v>
      </c>
    </row>
    <row r="34" spans="2:11" ht="15" customHeight="1">
      <c r="B34" s="69" t="s">
        <v>216</v>
      </c>
      <c r="C34" s="74">
        <v>7.7669902912621366E-2</v>
      </c>
      <c r="D34" s="75">
        <v>0.3380909626247719</v>
      </c>
      <c r="E34" s="152">
        <v>0.26042105971215052</v>
      </c>
      <c r="F34" s="74">
        <v>0.37236542390495075</v>
      </c>
      <c r="G34" s="75">
        <v>0.34083629185908687</v>
      </c>
      <c r="H34" s="152">
        <v>-3.1529132045863884E-2</v>
      </c>
      <c r="I34" s="74">
        <v>0.37235072119413365</v>
      </c>
      <c r="J34" s="75">
        <v>0.3406470974679367</v>
      </c>
      <c r="K34" s="152">
        <v>-3.170362372619695E-2</v>
      </c>
    </row>
    <row r="35" spans="2:11" ht="15" customHeight="1">
      <c r="B35" s="69" t="s">
        <v>206</v>
      </c>
      <c r="C35" s="74">
        <v>0.40776700209593641</v>
      </c>
      <c r="D35" s="75">
        <v>0.31625303561184553</v>
      </c>
      <c r="E35" s="152">
        <v>-9.1513966484090881E-2</v>
      </c>
      <c r="F35" s="74">
        <v>0</v>
      </c>
      <c r="G35" s="75">
        <v>0</v>
      </c>
      <c r="H35" s="152">
        <v>0</v>
      </c>
      <c r="I35" s="74">
        <v>0.40776700209593641</v>
      </c>
      <c r="J35" s="75">
        <v>0.31625303561184553</v>
      </c>
      <c r="K35" s="152">
        <v>-9.1513966484090881E-2</v>
      </c>
    </row>
    <row r="36" spans="2:11" ht="15" customHeight="1">
      <c r="B36" s="69" t="s">
        <v>0</v>
      </c>
      <c r="C36" s="74">
        <v>0.15314365428469326</v>
      </c>
      <c r="D36" s="75">
        <v>0.29299067616943691</v>
      </c>
      <c r="E36" s="152">
        <v>0.13984702188474366</v>
      </c>
      <c r="F36" s="74">
        <v>0</v>
      </c>
      <c r="G36" s="75">
        <v>0</v>
      </c>
      <c r="H36" s="152">
        <v>0</v>
      </c>
      <c r="I36" s="74">
        <v>0.15314365428469326</v>
      </c>
      <c r="J36" s="75">
        <v>0.29299067616943691</v>
      </c>
      <c r="K36" s="152">
        <v>0.13984702188474366</v>
      </c>
    </row>
    <row r="37" spans="2:11" ht="15" customHeight="1">
      <c r="B37" s="180" t="s">
        <v>147</v>
      </c>
      <c r="C37" s="74">
        <v>0.19218090275279923</v>
      </c>
      <c r="D37" s="75">
        <v>0.24148155088649464</v>
      </c>
      <c r="E37" s="152">
        <v>4.9300648133695418E-2</v>
      </c>
      <c r="F37" s="74">
        <v>0</v>
      </c>
      <c r="G37" s="75">
        <v>0</v>
      </c>
      <c r="H37" s="152">
        <v>0</v>
      </c>
      <c r="I37" s="74">
        <v>0.19218090275279923</v>
      </c>
      <c r="J37" s="75">
        <v>0.24148155088649464</v>
      </c>
      <c r="K37" s="152">
        <v>4.9300648133695418E-2</v>
      </c>
    </row>
    <row r="38" spans="2:11" ht="15" customHeight="1">
      <c r="B38" s="69" t="s">
        <v>29</v>
      </c>
      <c r="C38" s="74">
        <v>0</v>
      </c>
      <c r="D38" s="75">
        <v>0</v>
      </c>
      <c r="E38" s="152">
        <v>0</v>
      </c>
      <c r="F38" s="74">
        <v>0.40118483608937711</v>
      </c>
      <c r="G38" s="75">
        <v>0.23541992729449474</v>
      </c>
      <c r="H38" s="152">
        <v>-0.16576490879488237</v>
      </c>
      <c r="I38" s="74">
        <v>0.40118483608937711</v>
      </c>
      <c r="J38" s="75">
        <v>0.23541992729449474</v>
      </c>
      <c r="K38" s="152">
        <v>-0.16576490879488237</v>
      </c>
    </row>
    <row r="39" spans="2:11" ht="15" customHeight="1">
      <c r="B39" s="69" t="s">
        <v>160</v>
      </c>
      <c r="C39" s="74">
        <v>0</v>
      </c>
      <c r="D39" s="75">
        <v>0</v>
      </c>
      <c r="E39" s="152">
        <v>0</v>
      </c>
      <c r="F39" s="74">
        <v>0.32526379696523972</v>
      </c>
      <c r="G39" s="75">
        <v>0.23467106913696073</v>
      </c>
      <c r="H39" s="152">
        <v>-9.0592727828278985E-2</v>
      </c>
      <c r="I39" s="74">
        <v>0.32526379696523972</v>
      </c>
      <c r="J39" s="75">
        <v>0.23467106913696073</v>
      </c>
      <c r="K39" s="152">
        <v>-9.0592727828278985E-2</v>
      </c>
    </row>
    <row r="40" spans="2:11" ht="15" customHeight="1">
      <c r="B40" s="69" t="s">
        <v>210</v>
      </c>
      <c r="C40" s="74">
        <v>7.0471553217215127E-2</v>
      </c>
      <c r="D40" s="75">
        <v>-4.5880589525690421E-2</v>
      </c>
      <c r="E40" s="152">
        <v>-0.11635214274290555</v>
      </c>
      <c r="F40" s="74">
        <v>0</v>
      </c>
      <c r="G40" s="75">
        <v>0</v>
      </c>
      <c r="H40" s="152">
        <v>0</v>
      </c>
      <c r="I40" s="74">
        <v>7.0471553217215127E-2</v>
      </c>
      <c r="J40" s="75">
        <v>-4.5880589525690421E-2</v>
      </c>
      <c r="K40" s="152">
        <v>-0.11635214274290555</v>
      </c>
    </row>
    <row r="41" spans="2:11" ht="15" customHeight="1">
      <c r="B41" s="69" t="s">
        <v>212</v>
      </c>
      <c r="C41" s="74">
        <v>0</v>
      </c>
      <c r="D41" s="75">
        <v>0</v>
      </c>
      <c r="E41" s="152">
        <v>0</v>
      </c>
      <c r="F41" s="74">
        <v>-5.3121408405275808E-2</v>
      </c>
      <c r="G41" s="75">
        <v>-0.23453103157392313</v>
      </c>
      <c r="H41" s="152">
        <v>-0.18140962316864734</v>
      </c>
      <c r="I41" s="74">
        <v>-5.3121408405275808E-2</v>
      </c>
      <c r="J41" s="75">
        <v>-0.23453103157392313</v>
      </c>
      <c r="K41" s="152">
        <v>-0.18140962316864734</v>
      </c>
    </row>
    <row r="42" spans="2:11" ht="15" customHeight="1">
      <c r="B42" s="69" t="s">
        <v>164</v>
      </c>
      <c r="C42" s="74">
        <v>0.27455967444522161</v>
      </c>
      <c r="D42" s="75">
        <v>-0.29871827092234227</v>
      </c>
      <c r="E42" s="152">
        <v>-0.57327794536756382</v>
      </c>
      <c r="F42" s="74"/>
      <c r="G42" s="75"/>
      <c r="H42" s="152"/>
      <c r="I42" s="74">
        <v>0.27455967444522161</v>
      </c>
      <c r="J42" s="75">
        <v>-0.29871827092234227</v>
      </c>
      <c r="K42" s="152">
        <v>-0.57327794536756382</v>
      </c>
    </row>
    <row r="43" spans="2:11" ht="15" customHeight="1">
      <c r="B43" s="69" t="s">
        <v>148</v>
      </c>
      <c r="C43" s="74">
        <v>0</v>
      </c>
      <c r="D43" s="75">
        <v>0</v>
      </c>
      <c r="E43" s="152">
        <v>0</v>
      </c>
      <c r="F43" s="74">
        <v>4.0170925428280801</v>
      </c>
      <c r="G43" s="75">
        <v>-1.7201351283317785</v>
      </c>
      <c r="H43" s="152">
        <v>-5.7372276711598591</v>
      </c>
      <c r="I43" s="74">
        <v>4.0170925428280801</v>
      </c>
      <c r="J43" s="75">
        <v>-1.7201351283317785</v>
      </c>
      <c r="K43" s="152">
        <v>-5.7372276711598591</v>
      </c>
    </row>
    <row r="44" spans="2:11" ht="4.5" customHeight="1" thickBot="1">
      <c r="B44" s="69"/>
      <c r="C44" s="74"/>
      <c r="D44" s="75"/>
      <c r="E44" s="152"/>
      <c r="F44" s="74"/>
      <c r="G44" s="75"/>
      <c r="H44" s="152"/>
      <c r="I44" s="74"/>
      <c r="J44" s="75"/>
      <c r="K44" s="152"/>
    </row>
    <row r="45" spans="2:11" s="8" customFormat="1" ht="17.25" customHeight="1" thickTop="1" thickBot="1">
      <c r="B45" s="6" t="s">
        <v>5</v>
      </c>
      <c r="C45" s="33">
        <v>0.54006597027759295</v>
      </c>
      <c r="D45" s="34">
        <v>0.50661493014173031</v>
      </c>
      <c r="E45" s="154">
        <v>-3.3451040135862642E-2</v>
      </c>
      <c r="F45" s="33">
        <v>1.1135789240894574</v>
      </c>
      <c r="G45" s="34">
        <v>0.95629950677932885</v>
      </c>
      <c r="H45" s="223">
        <v>-0.15727941731012851</v>
      </c>
      <c r="I45" s="33">
        <v>0.91288499328999295</v>
      </c>
      <c r="J45" s="34">
        <v>0.8108777034455541</v>
      </c>
      <c r="K45" s="223">
        <v>-0.10200728984443885</v>
      </c>
    </row>
    <row r="46" spans="2:11" ht="13.5" thickTop="1">
      <c r="B46" s="46" t="s">
        <v>241</v>
      </c>
    </row>
    <row r="47" spans="2:11">
      <c r="D47" s="113"/>
      <c r="G47" s="113"/>
    </row>
    <row r="51" spans="4:4">
      <c r="D51" s="112"/>
    </row>
  </sheetData>
  <sortState xmlns:xlrd2="http://schemas.microsoft.com/office/spreadsheetml/2017/richdata2" ref="B8:K43">
    <sortCondition descending="1" ref="J8:J43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7" customWidth="1"/>
    <col min="2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6" spans="2:19">
      <c r="R16" s="109"/>
      <c r="S16" s="109"/>
    </row>
    <row r="17" spans="4:20">
      <c r="T17" s="109"/>
    </row>
    <row r="23" spans="4:20">
      <c r="D23" s="205"/>
    </row>
    <row r="24" spans="4:20">
      <c r="D24" s="205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6" spans="2:19">
      <c r="R16" s="109"/>
      <c r="S16" s="109"/>
    </row>
    <row r="17" spans="4:20">
      <c r="T17" s="109"/>
    </row>
    <row r="23" spans="4:20">
      <c r="D23" s="205"/>
    </row>
    <row r="24" spans="4:20">
      <c r="D24" s="205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0"/>
  <sheetViews>
    <sheetView showGridLines="0" showZeros="0" zoomScale="80" zoomScaleNormal="80" zoomScaleSheetLayoutView="80" workbookViewId="0">
      <pane xSplit="2" ySplit="8" topLeftCell="C9" activePane="bottomRight" state="frozen"/>
      <selection activeCell="B7" sqref="B7"/>
      <selection pane="topRight" activeCell="B7" sqref="B7"/>
      <selection pane="bottomLeft" activeCell="B7" sqref="B7"/>
      <selection pane="bottomRight"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6384" width="11.42578125" style="47"/>
  </cols>
  <sheetData>
    <row r="1" spans="2:20" ht="13.5" customHeight="1">
      <c r="B1" s="363" t="s">
        <v>27</v>
      </c>
      <c r="C1" s="363"/>
    </row>
    <row r="2" spans="2:20" ht="13.5" customHeight="1">
      <c r="B2" s="363"/>
      <c r="C2" s="363"/>
    </row>
    <row r="3" spans="2:20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</row>
    <row r="4" spans="2:20" ht="21" customHeight="1">
      <c r="B4" s="365" t="s">
        <v>139</v>
      </c>
      <c r="C4" s="365"/>
      <c r="D4" s="365"/>
      <c r="E4" s="365"/>
      <c r="F4" s="365"/>
      <c r="G4" s="365"/>
      <c r="H4" s="365"/>
      <c r="I4" s="365"/>
      <c r="J4" s="365"/>
      <c r="K4" s="365"/>
    </row>
    <row r="5" spans="2:20" ht="18" customHeight="1">
      <c r="B5" s="366" t="s">
        <v>141</v>
      </c>
      <c r="C5" s="366"/>
      <c r="D5" s="366"/>
      <c r="E5" s="366"/>
      <c r="F5" s="366"/>
      <c r="G5" s="366"/>
      <c r="H5" s="366"/>
      <c r="I5" s="366"/>
      <c r="J5" s="366"/>
      <c r="K5" s="366"/>
    </row>
    <row r="6" spans="2:20" s="125" customFormat="1" thickBot="1">
      <c r="B6" s="370" t="s">
        <v>282</v>
      </c>
      <c r="C6" s="370"/>
      <c r="D6" s="370"/>
      <c r="E6" s="370"/>
      <c r="F6" s="370"/>
      <c r="G6" s="370"/>
      <c r="H6" s="370"/>
      <c r="I6" s="370"/>
      <c r="J6" s="370"/>
      <c r="K6" s="370"/>
    </row>
    <row r="7" spans="2:20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5</v>
      </c>
      <c r="J7" s="368"/>
      <c r="K7" s="373"/>
    </row>
    <row r="8" spans="2:20" s="5" customFormat="1" ht="15.75" customHeight="1" thickBot="1">
      <c r="B8" s="412"/>
      <c r="C8" s="287">
        <v>45046</v>
      </c>
      <c r="D8" s="288">
        <v>45412</v>
      </c>
      <c r="E8" s="288" t="s">
        <v>159</v>
      </c>
      <c r="F8" s="287">
        <v>45046</v>
      </c>
      <c r="G8" s="288">
        <v>45412</v>
      </c>
      <c r="H8" s="288" t="s">
        <v>159</v>
      </c>
      <c r="I8" s="287">
        <v>45046</v>
      </c>
      <c r="J8" s="288">
        <v>45412</v>
      </c>
      <c r="K8" s="291" t="s">
        <v>159</v>
      </c>
    </row>
    <row r="9" spans="2:20" ht="15" customHeight="1" thickTop="1">
      <c r="B9" s="69" t="s">
        <v>32</v>
      </c>
      <c r="C9" s="126">
        <v>6.9000000000000006E-2</v>
      </c>
      <c r="D9" s="102">
        <v>-2.2200000000000001E-2</v>
      </c>
      <c r="E9" s="76">
        <v>-9.1200000000000003E-2</v>
      </c>
      <c r="F9" s="126">
        <v>-8.5661000000000005</v>
      </c>
      <c r="G9" s="102">
        <v>10.587899999999999</v>
      </c>
      <c r="H9" s="76">
        <v>19.154</v>
      </c>
      <c r="I9" s="126">
        <v>-9.3594000000000008</v>
      </c>
      <c r="J9" s="102">
        <v>9.2128999999999994</v>
      </c>
      <c r="K9" s="76">
        <v>18.572299999999998</v>
      </c>
    </row>
    <row r="10" spans="2:20" ht="15" customHeight="1">
      <c r="B10" s="189" t="s">
        <v>215</v>
      </c>
      <c r="C10" s="126">
        <v>0</v>
      </c>
      <c r="D10" s="102">
        <v>0</v>
      </c>
      <c r="E10" s="76">
        <v>0</v>
      </c>
      <c r="F10" s="242">
        <v>2.5145</v>
      </c>
      <c r="G10" s="102">
        <v>1.9557</v>
      </c>
      <c r="H10" s="286">
        <v>-0.55879999999999996</v>
      </c>
      <c r="I10" s="242">
        <v>2.5145</v>
      </c>
      <c r="J10" s="102">
        <v>1.9557</v>
      </c>
      <c r="K10" s="286">
        <v>-0.55879999999999996</v>
      </c>
    </row>
    <row r="11" spans="2:20" ht="15" customHeight="1">
      <c r="B11" s="69" t="s">
        <v>167</v>
      </c>
      <c r="C11" s="126">
        <v>0.52490000000000003</v>
      </c>
      <c r="D11" s="102">
        <v>1.6128</v>
      </c>
      <c r="E11" s="76">
        <v>1.0878999999999999</v>
      </c>
      <c r="F11" s="126">
        <v>0</v>
      </c>
      <c r="G11" s="102">
        <v>0</v>
      </c>
      <c r="H11" s="76">
        <v>0</v>
      </c>
      <c r="I11" s="126">
        <v>0.52490000000000003</v>
      </c>
      <c r="J11" s="102">
        <v>1.6128</v>
      </c>
      <c r="K11" s="76">
        <v>1.0878999999999999</v>
      </c>
    </row>
    <row r="12" spans="2:20" ht="15" customHeight="1">
      <c r="B12" s="69" t="s">
        <v>3</v>
      </c>
      <c r="C12" s="126">
        <v>0.90310000000000001</v>
      </c>
      <c r="D12" s="102">
        <v>0.9768</v>
      </c>
      <c r="E12" s="76">
        <v>7.3699999999999988E-2</v>
      </c>
      <c r="F12" s="126">
        <v>0</v>
      </c>
      <c r="G12" s="102">
        <v>0</v>
      </c>
      <c r="H12" s="76">
        <v>0</v>
      </c>
      <c r="I12" s="126">
        <v>0.90310000000000001</v>
      </c>
      <c r="J12" s="102">
        <v>0.9768</v>
      </c>
      <c r="K12" s="76">
        <v>7.3699999999999988E-2</v>
      </c>
    </row>
    <row r="13" spans="2:20" ht="15" customHeight="1">
      <c r="B13" s="69" t="s">
        <v>146</v>
      </c>
      <c r="C13" s="74">
        <v>0</v>
      </c>
      <c r="D13" s="75">
        <v>0</v>
      </c>
      <c r="E13" s="76">
        <v>0</v>
      </c>
      <c r="F13" s="74">
        <v>1.2338</v>
      </c>
      <c r="G13" s="75">
        <v>0.90969999999999995</v>
      </c>
      <c r="H13" s="76">
        <v>-0.32410000000000005</v>
      </c>
      <c r="I13" s="126">
        <v>1.2338</v>
      </c>
      <c r="J13" s="102">
        <v>0.90969999999999995</v>
      </c>
      <c r="K13" s="76">
        <v>-0.32410000000000005</v>
      </c>
    </row>
    <row r="14" spans="2:20" ht="15" customHeight="1">
      <c r="B14" s="69" t="s">
        <v>33</v>
      </c>
      <c r="C14" s="126">
        <v>0.5867</v>
      </c>
      <c r="D14" s="102">
        <v>0.50690000000000002</v>
      </c>
      <c r="E14" s="76">
        <v>-7.9799999999999982E-2</v>
      </c>
      <c r="F14" s="126">
        <v>-3.569</v>
      </c>
      <c r="G14" s="102">
        <v>7.0369000000000002</v>
      </c>
      <c r="H14" s="76">
        <v>10.6059</v>
      </c>
      <c r="I14" s="126">
        <v>1.1897</v>
      </c>
      <c r="J14" s="102">
        <v>0.76829999999999998</v>
      </c>
      <c r="K14" s="76">
        <v>-0.4214</v>
      </c>
    </row>
    <row r="15" spans="2:20" ht="15" customHeight="1">
      <c r="B15" s="69" t="s">
        <v>34</v>
      </c>
      <c r="C15" s="126">
        <v>0.60940000000000005</v>
      </c>
      <c r="D15" s="102">
        <v>0.66810000000000003</v>
      </c>
      <c r="E15" s="76">
        <v>5.8699999999999974E-2</v>
      </c>
      <c r="F15" s="126">
        <v>0.86770000000000003</v>
      </c>
      <c r="G15" s="102">
        <v>0.78249999999999997</v>
      </c>
      <c r="H15" s="76">
        <v>-8.5200000000000053E-2</v>
      </c>
      <c r="I15" s="126">
        <v>0.76229999999999998</v>
      </c>
      <c r="J15" s="102">
        <v>0.73819999999999997</v>
      </c>
      <c r="K15" s="76">
        <v>-2.410000000000001E-2</v>
      </c>
    </row>
    <row r="16" spans="2:20" ht="15" customHeight="1">
      <c r="B16" s="69" t="s">
        <v>132</v>
      </c>
      <c r="C16" s="126">
        <v>0.72940000000000005</v>
      </c>
      <c r="D16" s="102">
        <v>0.77139999999999997</v>
      </c>
      <c r="E16" s="76">
        <v>4.1999999999999926E-2</v>
      </c>
      <c r="F16" s="126">
        <v>0.74890000000000001</v>
      </c>
      <c r="G16" s="102">
        <v>0.63170000000000004</v>
      </c>
      <c r="H16" s="76">
        <v>-0.11719999999999997</v>
      </c>
      <c r="I16" s="126">
        <v>0.73750000000000004</v>
      </c>
      <c r="J16" s="102">
        <v>0.71020000000000005</v>
      </c>
      <c r="K16" s="76">
        <v>-2.7299999999999991E-2</v>
      </c>
      <c r="S16" s="109"/>
      <c r="T16" s="109"/>
    </row>
    <row r="17" spans="2:32" ht="15" customHeight="1">
      <c r="B17" s="69" t="s">
        <v>31</v>
      </c>
      <c r="C17" s="126">
        <v>0.66859999999999997</v>
      </c>
      <c r="D17" s="102">
        <v>0.66259999999999997</v>
      </c>
      <c r="E17" s="76">
        <v>-6.0000000000000053E-3</v>
      </c>
      <c r="F17" s="126">
        <v>0.70550000000000002</v>
      </c>
      <c r="G17" s="102">
        <v>0.72170000000000001</v>
      </c>
      <c r="H17" s="76">
        <v>1.6199999999999992E-2</v>
      </c>
      <c r="I17" s="126">
        <v>0.69620000000000004</v>
      </c>
      <c r="J17" s="102">
        <v>0.70699999999999996</v>
      </c>
      <c r="K17" s="76">
        <v>1.0799999999999921E-2</v>
      </c>
      <c r="U17" s="109"/>
    </row>
    <row r="18" spans="2:32" ht="15" customHeight="1">
      <c r="B18" s="69" t="s">
        <v>161</v>
      </c>
      <c r="C18" s="126">
        <v>0.61580000000000001</v>
      </c>
      <c r="D18" s="102">
        <v>0.62690000000000001</v>
      </c>
      <c r="E18" s="76">
        <v>1.1099999999999999E-2</v>
      </c>
      <c r="F18" s="126">
        <v>1.0339</v>
      </c>
      <c r="G18" s="102">
        <v>0.80800000000000005</v>
      </c>
      <c r="H18" s="76">
        <v>-0.22589999999999999</v>
      </c>
      <c r="I18" s="126">
        <v>0.76880000000000004</v>
      </c>
      <c r="J18" s="102">
        <v>0.69969999999999999</v>
      </c>
      <c r="K18" s="76">
        <v>-6.910000000000005E-2</v>
      </c>
    </row>
    <row r="19" spans="2:32" ht="15" customHeight="1">
      <c r="B19" s="69" t="s">
        <v>133</v>
      </c>
      <c r="C19" s="126">
        <v>0.64770000000000005</v>
      </c>
      <c r="D19" s="102">
        <v>0.64810000000000001</v>
      </c>
      <c r="E19" s="76">
        <v>3.9999999999995595E-4</v>
      </c>
      <c r="F19" s="126">
        <v>0</v>
      </c>
      <c r="G19" s="102">
        <v>0</v>
      </c>
      <c r="H19" s="76">
        <v>0</v>
      </c>
      <c r="I19" s="126">
        <v>0.64770000000000005</v>
      </c>
      <c r="J19" s="102">
        <v>0.64810000000000001</v>
      </c>
      <c r="K19" s="76">
        <v>3.9999999999995595E-4</v>
      </c>
    </row>
    <row r="20" spans="2:32" ht="15" customHeight="1">
      <c r="B20" s="69" t="s">
        <v>209</v>
      </c>
      <c r="C20" s="126">
        <v>0.57799999999999996</v>
      </c>
      <c r="D20" s="102">
        <v>0.59609999999999996</v>
      </c>
      <c r="E20" s="76">
        <v>1.8100000000000005E-2</v>
      </c>
      <c r="F20" s="126">
        <v>0</v>
      </c>
      <c r="G20" s="102">
        <v>0</v>
      </c>
      <c r="H20" s="76">
        <v>0</v>
      </c>
      <c r="I20" s="126">
        <v>0.57799999999999996</v>
      </c>
      <c r="J20" s="102">
        <v>0.59609999999999996</v>
      </c>
      <c r="K20" s="76">
        <v>1.8100000000000005E-2</v>
      </c>
    </row>
    <row r="21" spans="2:32" ht="15" customHeight="1">
      <c r="B21" s="69" t="s">
        <v>166</v>
      </c>
      <c r="C21" s="126">
        <v>0.67479999999999996</v>
      </c>
      <c r="D21" s="102">
        <v>0.65539999999999998</v>
      </c>
      <c r="E21" s="76">
        <v>-1.9399999999999973E-2</v>
      </c>
      <c r="F21" s="126">
        <v>0.53139999999999998</v>
      </c>
      <c r="G21" s="102">
        <v>0.50770000000000004</v>
      </c>
      <c r="H21" s="76">
        <v>-2.3699999999999943E-2</v>
      </c>
      <c r="I21" s="126">
        <v>0.6</v>
      </c>
      <c r="J21" s="102">
        <v>0.57820000000000005</v>
      </c>
      <c r="K21" s="76">
        <v>-2.1799999999999931E-2</v>
      </c>
    </row>
    <row r="22" spans="2:32" ht="15" customHeight="1">
      <c r="B22" s="69" t="s">
        <v>214</v>
      </c>
      <c r="C22" s="74">
        <v>0</v>
      </c>
      <c r="D22" s="75">
        <v>0</v>
      </c>
      <c r="E22" s="76">
        <v>0</v>
      </c>
      <c r="F22" s="74"/>
      <c r="G22" s="75">
        <v>0.55520000000000003</v>
      </c>
      <c r="H22" s="76">
        <v>0.55520000000000003</v>
      </c>
      <c r="I22" s="126"/>
      <c r="J22" s="102">
        <v>0.55520000000000003</v>
      </c>
      <c r="K22" s="76">
        <v>0.55520000000000003</v>
      </c>
    </row>
    <row r="23" spans="2:32" ht="15" customHeight="1">
      <c r="B23" s="69" t="s">
        <v>134</v>
      </c>
      <c r="C23" s="126">
        <v>0.76319999999999999</v>
      </c>
      <c r="D23" s="102">
        <v>0.48830000000000001</v>
      </c>
      <c r="E23" s="76">
        <v>-0.27489999999999998</v>
      </c>
      <c r="F23" s="126">
        <v>0.3548</v>
      </c>
      <c r="G23" s="102">
        <v>0.35310000000000002</v>
      </c>
      <c r="H23" s="76">
        <v>-1.6999999999999793E-3</v>
      </c>
      <c r="I23" s="126">
        <v>0.71440000000000003</v>
      </c>
      <c r="J23" s="102">
        <v>0.47289999999999999</v>
      </c>
      <c r="K23" s="76">
        <v>-0.24150000000000005</v>
      </c>
      <c r="M23" s="87"/>
      <c r="N23" s="102"/>
      <c r="P23" s="80"/>
      <c r="Q23" s="80"/>
      <c r="R23" s="115"/>
      <c r="S23" s="98"/>
      <c r="T23" s="100"/>
      <c r="U23" s="101"/>
      <c r="V23" s="99"/>
      <c r="W23" s="101"/>
      <c r="X23" s="100"/>
      <c r="Y23" s="168"/>
      <c r="Z23" s="168"/>
      <c r="AA23" s="82"/>
      <c r="AB23" s="82"/>
      <c r="AC23" s="82"/>
      <c r="AD23" s="82"/>
      <c r="AF23" s="82"/>
    </row>
    <row r="24" spans="2:32" ht="15" customHeight="1">
      <c r="B24" s="69" t="s">
        <v>30</v>
      </c>
      <c r="C24" s="126">
        <v>0.57320000000000004</v>
      </c>
      <c r="D24" s="102">
        <v>0.46339999999999998</v>
      </c>
      <c r="E24" s="76">
        <v>-0.10980000000000006</v>
      </c>
      <c r="F24" s="126">
        <v>0</v>
      </c>
      <c r="G24" s="102">
        <v>0</v>
      </c>
      <c r="H24" s="76">
        <v>0</v>
      </c>
      <c r="I24" s="126">
        <v>0.57320000000000004</v>
      </c>
      <c r="J24" s="102">
        <v>0.46339999999999998</v>
      </c>
      <c r="K24" s="76">
        <v>-0.10980000000000006</v>
      </c>
    </row>
    <row r="25" spans="2:32" ht="15" customHeight="1">
      <c r="B25" s="69" t="s">
        <v>207</v>
      </c>
      <c r="C25" s="126">
        <v>0.46879999999999999</v>
      </c>
      <c r="D25" s="102">
        <v>0.46300000000000002</v>
      </c>
      <c r="E25" s="76">
        <v>-5.7999999999999718E-3</v>
      </c>
      <c r="F25" s="126">
        <v>0</v>
      </c>
      <c r="G25" s="102">
        <v>0</v>
      </c>
      <c r="H25" s="76">
        <v>0</v>
      </c>
      <c r="I25" s="126">
        <v>0.46879999999999999</v>
      </c>
      <c r="J25" s="102">
        <v>0.46300000000000002</v>
      </c>
      <c r="K25" s="76">
        <v>-5.7999999999999718E-3</v>
      </c>
    </row>
    <row r="26" spans="2:32" ht="15" customHeight="1">
      <c r="B26" s="189" t="s">
        <v>175</v>
      </c>
      <c r="C26" s="242">
        <v>0.47010000000000002</v>
      </c>
      <c r="D26" s="102">
        <v>0.4546</v>
      </c>
      <c r="E26" s="76">
        <v>-1.5500000000000014E-2</v>
      </c>
      <c r="F26" s="126">
        <v>0</v>
      </c>
      <c r="G26" s="102">
        <v>0</v>
      </c>
      <c r="H26" s="76">
        <v>0</v>
      </c>
      <c r="I26" s="242">
        <v>0.47010000000000002</v>
      </c>
      <c r="J26" s="102">
        <v>0.4546</v>
      </c>
      <c r="K26" s="76">
        <v>-1.5500000000000014E-2</v>
      </c>
    </row>
    <row r="27" spans="2:32" ht="15" customHeight="1">
      <c r="B27" s="69" t="s">
        <v>213</v>
      </c>
      <c r="C27" s="126">
        <v>0</v>
      </c>
      <c r="D27" s="102">
        <v>0</v>
      </c>
      <c r="E27" s="76">
        <v>0</v>
      </c>
      <c r="F27" s="126">
        <v>0.39639999999999997</v>
      </c>
      <c r="G27" s="102">
        <v>0.4491</v>
      </c>
      <c r="H27" s="76">
        <v>5.2700000000000025E-2</v>
      </c>
      <c r="I27" s="126">
        <v>0.39639999999999997</v>
      </c>
      <c r="J27" s="102">
        <v>0.4491</v>
      </c>
      <c r="K27" s="76">
        <v>5.2700000000000025E-2</v>
      </c>
    </row>
    <row r="28" spans="2:32" ht="15" customHeight="1">
      <c r="B28" s="69" t="s">
        <v>149</v>
      </c>
      <c r="C28" s="126">
        <v>0.30759999999999998</v>
      </c>
      <c r="D28" s="102">
        <v>0.39250000000000002</v>
      </c>
      <c r="E28" s="76">
        <v>8.4900000000000031E-2</v>
      </c>
      <c r="F28" s="126">
        <v>0.61870000000000003</v>
      </c>
      <c r="G28" s="102">
        <v>0.45619999999999999</v>
      </c>
      <c r="H28" s="76">
        <v>-0.16250000000000003</v>
      </c>
      <c r="I28" s="126">
        <v>0.51300000000000001</v>
      </c>
      <c r="J28" s="102">
        <v>0.44169999999999998</v>
      </c>
      <c r="K28" s="76">
        <v>-7.130000000000003E-2</v>
      </c>
    </row>
    <row r="29" spans="2:32" ht="15" customHeight="1">
      <c r="B29" s="69" t="s">
        <v>2</v>
      </c>
      <c r="C29" s="126">
        <v>0</v>
      </c>
      <c r="D29" s="102">
        <v>0</v>
      </c>
      <c r="E29" s="76">
        <v>0</v>
      </c>
      <c r="F29" s="126">
        <v>0.26889999999999997</v>
      </c>
      <c r="G29" s="102">
        <v>0.43</v>
      </c>
      <c r="H29" s="76">
        <v>0.16110000000000002</v>
      </c>
      <c r="I29" s="126">
        <v>0.26889999999999997</v>
      </c>
      <c r="J29" s="102">
        <v>0.43</v>
      </c>
      <c r="K29" s="76">
        <v>0.16110000000000002</v>
      </c>
    </row>
    <row r="30" spans="2:32" ht="15" customHeight="1">
      <c r="B30" s="69" t="s">
        <v>165</v>
      </c>
      <c r="C30" s="126">
        <v>0.43440000000000001</v>
      </c>
      <c r="D30" s="102">
        <v>0.41010000000000002</v>
      </c>
      <c r="E30" s="76">
        <v>-2.4299999999999988E-2</v>
      </c>
      <c r="F30" s="126">
        <v>0</v>
      </c>
      <c r="G30" s="102">
        <v>0</v>
      </c>
      <c r="H30" s="76">
        <v>0</v>
      </c>
      <c r="I30" s="126">
        <v>0.43440000000000001</v>
      </c>
      <c r="J30" s="102">
        <v>0.41010000000000002</v>
      </c>
      <c r="K30" s="76">
        <v>-2.4299999999999988E-2</v>
      </c>
    </row>
    <row r="31" spans="2:32" ht="15" customHeight="1">
      <c r="B31" s="69" t="s">
        <v>1</v>
      </c>
      <c r="C31" s="126">
        <v>-4.7899999999999998E-2</v>
      </c>
      <c r="D31" s="102">
        <v>0.4093</v>
      </c>
      <c r="E31" s="76">
        <v>0.4572</v>
      </c>
      <c r="F31" s="126">
        <v>0</v>
      </c>
      <c r="G31" s="102">
        <v>0</v>
      </c>
      <c r="H31" s="76">
        <v>0</v>
      </c>
      <c r="I31" s="126">
        <v>-4.7899999999999998E-2</v>
      </c>
      <c r="J31" s="102">
        <v>0.4093</v>
      </c>
      <c r="K31" s="76">
        <v>0.4572</v>
      </c>
    </row>
    <row r="32" spans="2:32" ht="15" customHeight="1">
      <c r="B32" s="69" t="s">
        <v>4</v>
      </c>
      <c r="C32" s="126">
        <v>0.375</v>
      </c>
      <c r="D32" s="102">
        <v>0.37430000000000002</v>
      </c>
      <c r="E32" s="76">
        <v>-6.9999999999997842E-4</v>
      </c>
      <c r="F32" s="126">
        <v>0</v>
      </c>
      <c r="G32" s="102">
        <v>0</v>
      </c>
      <c r="H32" s="76">
        <v>0</v>
      </c>
      <c r="I32" s="126">
        <v>0.375</v>
      </c>
      <c r="J32" s="102">
        <v>0.37430000000000002</v>
      </c>
      <c r="K32" s="76">
        <v>-6.9999999999997842E-4</v>
      </c>
    </row>
    <row r="33" spans="2:11" ht="15" customHeight="1">
      <c r="B33" s="69" t="s">
        <v>0</v>
      </c>
      <c r="C33" s="126">
        <v>0.19120000000000001</v>
      </c>
      <c r="D33" s="102">
        <v>0.36009999999999998</v>
      </c>
      <c r="E33" s="76">
        <v>0.16889999999999997</v>
      </c>
      <c r="F33" s="126">
        <v>0</v>
      </c>
      <c r="G33" s="102">
        <v>0</v>
      </c>
      <c r="H33" s="76">
        <v>0</v>
      </c>
      <c r="I33" s="126">
        <v>0.19120000000000001</v>
      </c>
      <c r="J33" s="102">
        <v>0.36009999999999998</v>
      </c>
      <c r="K33" s="76">
        <v>0.16889999999999997</v>
      </c>
    </row>
    <row r="34" spans="2:11" ht="15" customHeight="1">
      <c r="B34" s="69" t="s">
        <v>35</v>
      </c>
      <c r="C34" s="126">
        <v>0.55179999999999996</v>
      </c>
      <c r="D34" s="102">
        <v>0.34799999999999998</v>
      </c>
      <c r="E34" s="76">
        <v>-0.20379999999999998</v>
      </c>
      <c r="F34" s="126">
        <v>0</v>
      </c>
      <c r="G34" s="102">
        <v>0</v>
      </c>
      <c r="H34" s="76">
        <v>0</v>
      </c>
      <c r="I34" s="126">
        <v>0.55179999999999996</v>
      </c>
      <c r="J34" s="102">
        <v>0.34799999999999998</v>
      </c>
      <c r="K34" s="76">
        <v>-0.20379999999999998</v>
      </c>
    </row>
    <row r="35" spans="2:11" ht="15" customHeight="1">
      <c r="B35" s="69" t="s">
        <v>216</v>
      </c>
      <c r="C35" s="126">
        <v>7.6600000000000001E-2</v>
      </c>
      <c r="D35" s="102">
        <v>0.33810000000000001</v>
      </c>
      <c r="E35" s="76">
        <v>0.26150000000000001</v>
      </c>
      <c r="F35" s="242">
        <v>0.37580000000000002</v>
      </c>
      <c r="G35" s="102">
        <v>0.34289999999999998</v>
      </c>
      <c r="H35" s="286">
        <v>-3.290000000000004E-2</v>
      </c>
      <c r="I35" s="242">
        <v>0.37580000000000002</v>
      </c>
      <c r="J35" s="102">
        <v>0.34260000000000002</v>
      </c>
      <c r="K35" s="286">
        <v>-3.3200000000000007E-2</v>
      </c>
    </row>
    <row r="36" spans="2:11" ht="15" customHeight="1">
      <c r="B36" s="69" t="s">
        <v>206</v>
      </c>
      <c r="C36" s="126">
        <v>0.4078</v>
      </c>
      <c r="D36" s="102">
        <v>0.31630000000000003</v>
      </c>
      <c r="E36" s="76">
        <v>-9.149999999999997E-2</v>
      </c>
      <c r="F36" s="126">
        <v>0</v>
      </c>
      <c r="G36" s="102">
        <v>0</v>
      </c>
      <c r="H36" s="76">
        <v>0</v>
      </c>
      <c r="I36" s="126">
        <v>0.4078</v>
      </c>
      <c r="J36" s="102">
        <v>0.31630000000000003</v>
      </c>
      <c r="K36" s="76">
        <v>-9.149999999999997E-2</v>
      </c>
    </row>
    <row r="37" spans="2:11" ht="15" customHeight="1">
      <c r="B37" s="69" t="s">
        <v>29</v>
      </c>
      <c r="C37" s="126">
        <v>0</v>
      </c>
      <c r="D37" s="102">
        <v>0</v>
      </c>
      <c r="E37" s="76">
        <v>0</v>
      </c>
      <c r="F37" s="126">
        <v>0.4012</v>
      </c>
      <c r="G37" s="102">
        <v>0.2354</v>
      </c>
      <c r="H37" s="76">
        <v>-0.1658</v>
      </c>
      <c r="I37" s="126">
        <v>0.4012</v>
      </c>
      <c r="J37" s="102">
        <v>0.2354</v>
      </c>
      <c r="K37" s="76">
        <v>-0.1658</v>
      </c>
    </row>
    <row r="38" spans="2:11" ht="15" customHeight="1">
      <c r="B38" s="189" t="s">
        <v>160</v>
      </c>
      <c r="C38" s="126">
        <v>0</v>
      </c>
      <c r="D38" s="102">
        <v>0</v>
      </c>
      <c r="E38" s="76">
        <v>0</v>
      </c>
      <c r="F38" s="126">
        <v>0.30199999999999999</v>
      </c>
      <c r="G38" s="102">
        <v>0.1963</v>
      </c>
      <c r="H38" s="76">
        <v>-0.10569999999999999</v>
      </c>
      <c r="I38" s="126">
        <v>0.30199999999999999</v>
      </c>
      <c r="J38" s="102">
        <v>0.1963</v>
      </c>
      <c r="K38" s="76">
        <v>-0.10569999999999999</v>
      </c>
    </row>
    <row r="39" spans="2:11" ht="15" customHeight="1">
      <c r="B39" s="189" t="s">
        <v>210</v>
      </c>
      <c r="C39" s="126">
        <v>8.6400000000000005E-2</v>
      </c>
      <c r="D39" s="102">
        <v>-7.1499999999999994E-2</v>
      </c>
      <c r="E39" s="76">
        <v>-0.15789999999999998</v>
      </c>
      <c r="F39" s="126">
        <v>0</v>
      </c>
      <c r="G39" s="102">
        <v>0</v>
      </c>
      <c r="H39" s="76">
        <v>0</v>
      </c>
      <c r="I39" s="126">
        <v>8.6400000000000005E-2</v>
      </c>
      <c r="J39" s="102">
        <v>-7.1499999999999994E-2</v>
      </c>
      <c r="K39" s="76">
        <v>-0.15789999999999998</v>
      </c>
    </row>
    <row r="40" spans="2:11" ht="15" customHeight="1">
      <c r="B40" s="69" t="s">
        <v>212</v>
      </c>
      <c r="C40" s="126">
        <v>0</v>
      </c>
      <c r="D40" s="102">
        <v>0</v>
      </c>
      <c r="E40" s="76">
        <v>0</v>
      </c>
      <c r="F40" s="126">
        <v>-4.4600000000000001E-2</v>
      </c>
      <c r="G40" s="102">
        <v>-0.18079999999999999</v>
      </c>
      <c r="H40" s="76">
        <v>-0.13619999999999999</v>
      </c>
      <c r="I40" s="126">
        <v>-4.4600000000000001E-2</v>
      </c>
      <c r="J40" s="102">
        <v>-0.18079999999999999</v>
      </c>
      <c r="K40" s="76">
        <v>-0.13619999999999999</v>
      </c>
    </row>
    <row r="41" spans="2:11" ht="15" customHeight="1">
      <c r="B41" s="69" t="s">
        <v>164</v>
      </c>
      <c r="C41" s="126">
        <v>0.29480000000000001</v>
      </c>
      <c r="D41" s="102">
        <v>-0.32500000000000001</v>
      </c>
      <c r="E41" s="76">
        <v>-0.61980000000000002</v>
      </c>
      <c r="F41" s="126">
        <v>0</v>
      </c>
      <c r="G41" s="102">
        <v>0</v>
      </c>
      <c r="H41" s="76">
        <v>0</v>
      </c>
      <c r="I41" s="126">
        <v>0.29480000000000001</v>
      </c>
      <c r="J41" s="102">
        <v>-0.32500000000000001</v>
      </c>
      <c r="K41" s="76">
        <v>-0.61980000000000002</v>
      </c>
    </row>
    <row r="42" spans="2:11" ht="15" customHeight="1">
      <c r="B42" s="69" t="s">
        <v>148</v>
      </c>
      <c r="C42" s="86">
        <v>0</v>
      </c>
      <c r="D42" s="87">
        <v>0</v>
      </c>
      <c r="E42" s="76">
        <v>0</v>
      </c>
      <c r="F42" s="74">
        <v>4.0227000000000004</v>
      </c>
      <c r="G42" s="75">
        <v>-1.7195</v>
      </c>
      <c r="H42" s="76">
        <v>-5.7422000000000004</v>
      </c>
      <c r="I42" s="126">
        <v>4.0227000000000004</v>
      </c>
      <c r="J42" s="102">
        <v>-1.7195</v>
      </c>
      <c r="K42" s="76">
        <v>-5.7422000000000004</v>
      </c>
    </row>
    <row r="43" spans="2:11" s="8" customFormat="1" ht="4.5" customHeight="1" thickBot="1">
      <c r="B43" s="198"/>
      <c r="C43" s="215"/>
      <c r="D43" s="216"/>
      <c r="E43" s="199"/>
      <c r="F43" s="215"/>
      <c r="G43" s="216"/>
      <c r="H43" s="199"/>
      <c r="I43" s="215"/>
      <c r="J43" s="216"/>
      <c r="K43" s="199"/>
    </row>
    <row r="44" spans="2:11" ht="17.25" customHeight="1" thickBot="1">
      <c r="B44" s="200" t="s">
        <v>5</v>
      </c>
      <c r="C44" s="201">
        <v>0.55269522229589341</v>
      </c>
      <c r="D44" s="202">
        <v>0.52530818416802127</v>
      </c>
      <c r="E44" s="203">
        <v>-2.7387038127872132E-2</v>
      </c>
      <c r="F44" s="201">
        <v>1.112743684300608</v>
      </c>
      <c r="G44" s="202">
        <v>0.95614229130378858</v>
      </c>
      <c r="H44" s="204">
        <v>-0.15660139299681941</v>
      </c>
      <c r="I44" s="201">
        <v>0.92128996290634035</v>
      </c>
      <c r="J44" s="202">
        <v>0.8195562550804314</v>
      </c>
      <c r="K44" s="204">
        <v>-0.10173370782590896</v>
      </c>
    </row>
    <row r="45" spans="2:11" ht="13.5" thickTop="1">
      <c r="B45" s="46" t="s">
        <v>241</v>
      </c>
    </row>
    <row r="46" spans="2:11">
      <c r="D46" s="127"/>
      <c r="G46" s="127"/>
    </row>
    <row r="50" spans="4:4">
      <c r="D50" s="118"/>
    </row>
  </sheetData>
  <sortState xmlns:xlrd2="http://schemas.microsoft.com/office/spreadsheetml/2017/richdata2" ref="B9:K42">
    <sortCondition descending="1" ref="J9:J42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5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7"/>
  <sheetViews>
    <sheetView showGridLines="0" showZeros="0" zoomScale="80" zoomScaleNormal="80" zoomScaleSheetLayoutView="75" workbookViewId="0">
      <pane xSplit="2" ySplit="8" topLeftCell="C9" activePane="bottomRight" state="frozen"/>
      <selection activeCell="B7" sqref="B7"/>
      <selection pane="topRight" activeCell="B7" sqref="B7"/>
      <selection pane="bottomLeft" activeCell="B7" sqref="B7"/>
      <selection pane="bottomRight"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10" style="47" customWidth="1"/>
    <col min="6" max="7" width="14.7109375" style="47" customWidth="1"/>
    <col min="8" max="8" width="10" style="47" customWidth="1"/>
    <col min="9" max="10" width="14.7109375" style="47" customWidth="1"/>
    <col min="11" max="11" width="10" style="47" customWidth="1"/>
    <col min="12" max="13" width="14.7109375" style="47" customWidth="1"/>
    <col min="14" max="14" width="8.7109375" style="47" bestFit="1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25" ht="13.5" customHeight="1">
      <c r="B1" s="363" t="s">
        <v>27</v>
      </c>
      <c r="C1" s="363"/>
    </row>
    <row r="2" spans="2:25" ht="13.5" customHeight="1">
      <c r="B2" s="363"/>
      <c r="C2" s="363"/>
    </row>
    <row r="3" spans="2:25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5" ht="20.25">
      <c r="B4" s="365" t="s">
        <v>179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5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5" ht="13.5" customHeight="1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5" s="16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25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89" t="s">
        <v>192</v>
      </c>
      <c r="O8" s="264"/>
      <c r="R8" s="11"/>
      <c r="S8" s="11"/>
      <c r="T8" s="47"/>
      <c r="U8" s="83"/>
      <c r="V8" s="83"/>
      <c r="W8" s="47"/>
      <c r="X8" s="47"/>
      <c r="Y8" s="47"/>
    </row>
    <row r="9" spans="2:25" ht="15" customHeight="1" thickTop="1">
      <c r="B9" s="69" t="s">
        <v>31</v>
      </c>
      <c r="C9" s="195">
        <v>103209.86</v>
      </c>
      <c r="D9" s="106">
        <v>108649.36</v>
      </c>
      <c r="E9" s="164">
        <v>5.2703297921342013E-2</v>
      </c>
      <c r="F9" s="195">
        <v>226889.74</v>
      </c>
      <c r="G9" s="106">
        <v>254623.51</v>
      </c>
      <c r="H9" s="164">
        <v>0.12223457085366672</v>
      </c>
      <c r="I9" s="195">
        <v>0</v>
      </c>
      <c r="J9" s="106">
        <v>0</v>
      </c>
      <c r="K9" s="164">
        <v>0</v>
      </c>
      <c r="L9" s="195">
        <v>330099.59999999998</v>
      </c>
      <c r="M9" s="106">
        <v>363272.87</v>
      </c>
      <c r="N9" s="164">
        <v>0.10049472946952986</v>
      </c>
      <c r="X9" s="82"/>
      <c r="Y9" s="82"/>
    </row>
    <row r="10" spans="2:25" ht="15" customHeight="1">
      <c r="B10" s="69" t="s">
        <v>34</v>
      </c>
      <c r="C10" s="195">
        <v>63292.43</v>
      </c>
      <c r="D10" s="106">
        <v>74221.240000000005</v>
      </c>
      <c r="E10" s="164">
        <v>0.17267167653382884</v>
      </c>
      <c r="F10" s="195">
        <v>161854.42000000001</v>
      </c>
      <c r="G10" s="106">
        <v>145658.97</v>
      </c>
      <c r="H10" s="164">
        <v>-0.10006183334381606</v>
      </c>
      <c r="I10" s="195">
        <v>0.5</v>
      </c>
      <c r="J10" s="106">
        <v>0.19</v>
      </c>
      <c r="K10" s="164">
        <v>-0.62</v>
      </c>
      <c r="L10" s="195">
        <v>225146.85</v>
      </c>
      <c r="M10" s="106">
        <v>219880.21000000002</v>
      </c>
      <c r="N10" s="164">
        <v>-2.3392021696061856E-2</v>
      </c>
      <c r="X10" s="82"/>
      <c r="Y10" s="82"/>
    </row>
    <row r="11" spans="2:25" ht="15" customHeight="1">
      <c r="B11" s="69" t="s">
        <v>166</v>
      </c>
      <c r="C11" s="195">
        <v>93593.06</v>
      </c>
      <c r="D11" s="106">
        <v>105430.51</v>
      </c>
      <c r="E11" s="164">
        <v>0.12647786064479563</v>
      </c>
      <c r="F11" s="195">
        <v>90336.11</v>
      </c>
      <c r="G11" s="106">
        <v>99117.63</v>
      </c>
      <c r="H11" s="164">
        <v>9.7209410500407906E-2</v>
      </c>
      <c r="I11" s="195">
        <v>0</v>
      </c>
      <c r="J11" s="106">
        <v>0</v>
      </c>
      <c r="K11" s="164">
        <v>0</v>
      </c>
      <c r="L11" s="195">
        <v>183929.16999999998</v>
      </c>
      <c r="M11" s="106">
        <v>204548.14</v>
      </c>
      <c r="N11" s="164">
        <v>0.11210277304029606</v>
      </c>
      <c r="X11" s="82"/>
      <c r="Y11" s="82"/>
    </row>
    <row r="12" spans="2:25" ht="15" customHeight="1">
      <c r="B12" s="69" t="s">
        <v>32</v>
      </c>
      <c r="C12" s="195">
        <v>43632.68</v>
      </c>
      <c r="D12" s="106">
        <v>39967.870000000003</v>
      </c>
      <c r="E12" s="164">
        <v>-8.399231951830595E-2</v>
      </c>
      <c r="F12" s="195">
        <v>131194.23999999999</v>
      </c>
      <c r="G12" s="106">
        <v>140169.39000000001</v>
      </c>
      <c r="H12" s="164">
        <v>6.8411158904537459E-2</v>
      </c>
      <c r="I12" s="195">
        <v>0</v>
      </c>
      <c r="J12" s="106">
        <v>0</v>
      </c>
      <c r="K12" s="164">
        <v>0</v>
      </c>
      <c r="L12" s="195">
        <v>174826.91999999998</v>
      </c>
      <c r="M12" s="106">
        <v>180137.26</v>
      </c>
      <c r="N12" s="164">
        <v>3.0374841586181499E-2</v>
      </c>
      <c r="X12" s="82"/>
      <c r="Y12" s="82"/>
    </row>
    <row r="13" spans="2:25" ht="15" customHeight="1">
      <c r="B13" s="69" t="s">
        <v>147</v>
      </c>
      <c r="C13" s="195">
        <v>122152.75</v>
      </c>
      <c r="D13" s="106">
        <v>114224.37</v>
      </c>
      <c r="E13" s="164">
        <v>-6.4905456487880986E-2</v>
      </c>
      <c r="F13" s="195">
        <v>0</v>
      </c>
      <c r="G13" s="106">
        <v>0</v>
      </c>
      <c r="H13" s="164">
        <v>0</v>
      </c>
      <c r="I13" s="195">
        <v>0</v>
      </c>
      <c r="J13" s="106">
        <v>0</v>
      </c>
      <c r="K13" s="164">
        <v>0</v>
      </c>
      <c r="L13" s="195">
        <v>122152.75</v>
      </c>
      <c r="M13" s="106">
        <v>114224.37</v>
      </c>
      <c r="N13" s="164">
        <v>-6.4905456487880986E-2</v>
      </c>
      <c r="X13" s="82"/>
      <c r="Y13" s="82"/>
    </row>
    <row r="14" spans="2:25" ht="15" customHeight="1">
      <c r="B14" s="69" t="s">
        <v>33</v>
      </c>
      <c r="C14" s="195">
        <v>77762.59</v>
      </c>
      <c r="D14" s="106">
        <v>97454.25</v>
      </c>
      <c r="E14" s="164">
        <v>0.25322793389469156</v>
      </c>
      <c r="F14" s="195">
        <v>17516.919999999998</v>
      </c>
      <c r="G14" s="106">
        <v>12561.97</v>
      </c>
      <c r="H14" s="164">
        <v>-0.28286650849578576</v>
      </c>
      <c r="I14" s="195">
        <v>0</v>
      </c>
      <c r="J14" s="106">
        <v>0</v>
      </c>
      <c r="K14" s="164">
        <v>0</v>
      </c>
      <c r="L14" s="195">
        <v>95279.51</v>
      </c>
      <c r="M14" s="106">
        <v>110016.22</v>
      </c>
      <c r="N14" s="164">
        <v>0.15466819676129745</v>
      </c>
      <c r="X14" s="82"/>
      <c r="Y14" s="82"/>
    </row>
    <row r="15" spans="2:25" ht="15" customHeight="1">
      <c r="B15" s="180" t="s">
        <v>35</v>
      </c>
      <c r="C15" s="195">
        <v>43675.76</v>
      </c>
      <c r="D15" s="106">
        <v>101034.6</v>
      </c>
      <c r="E15" s="164">
        <v>1.3132877367216964</v>
      </c>
      <c r="F15" s="195">
        <v>0</v>
      </c>
      <c r="G15" s="106">
        <v>0</v>
      </c>
      <c r="H15" s="164">
        <v>0</v>
      </c>
      <c r="I15" s="195">
        <v>0</v>
      </c>
      <c r="J15" s="106">
        <v>0</v>
      </c>
      <c r="K15" s="164">
        <v>0</v>
      </c>
      <c r="L15" s="195">
        <v>43675.76</v>
      </c>
      <c r="M15" s="106">
        <v>101034.6</v>
      </c>
      <c r="N15" s="164">
        <v>1.3132877367216964</v>
      </c>
      <c r="X15" s="82"/>
      <c r="Y15" s="82"/>
    </row>
    <row r="16" spans="2:25" ht="15" customHeight="1">
      <c r="B16" s="69" t="s">
        <v>134</v>
      </c>
      <c r="C16" s="195">
        <v>69489.77</v>
      </c>
      <c r="D16" s="106">
        <v>77605.97</v>
      </c>
      <c r="E16" s="164">
        <v>0.11679704796835558</v>
      </c>
      <c r="F16" s="195">
        <v>11846.49</v>
      </c>
      <c r="G16" s="106">
        <v>11370.12</v>
      </c>
      <c r="H16" s="164">
        <v>-4.0211910869801859E-2</v>
      </c>
      <c r="I16" s="195">
        <v>0</v>
      </c>
      <c r="J16" s="106">
        <v>0</v>
      </c>
      <c r="K16" s="164">
        <v>0</v>
      </c>
      <c r="L16" s="195">
        <v>81336.260000000009</v>
      </c>
      <c r="M16" s="106">
        <v>88976.09</v>
      </c>
      <c r="N16" s="164">
        <v>9.3928956162970687E-2</v>
      </c>
      <c r="S16" s="109"/>
      <c r="T16" s="109"/>
    </row>
    <row r="17" spans="2:32" ht="15" customHeight="1">
      <c r="B17" s="69" t="s">
        <v>30</v>
      </c>
      <c r="C17" s="195">
        <v>55513.07</v>
      </c>
      <c r="D17" s="106">
        <v>77274.23</v>
      </c>
      <c r="E17" s="164">
        <v>0.39200065858364519</v>
      </c>
      <c r="F17" s="195">
        <v>0</v>
      </c>
      <c r="G17" s="106">
        <v>0</v>
      </c>
      <c r="H17" s="164">
        <v>0</v>
      </c>
      <c r="I17" s="195">
        <v>0</v>
      </c>
      <c r="J17" s="106">
        <v>0</v>
      </c>
      <c r="K17" s="164">
        <v>0</v>
      </c>
      <c r="L17" s="195">
        <v>55513.07</v>
      </c>
      <c r="M17" s="106">
        <v>77274.23</v>
      </c>
      <c r="N17" s="164">
        <v>0.39200065858364519</v>
      </c>
      <c r="S17" s="98"/>
      <c r="T17" s="100"/>
      <c r="U17" s="109"/>
    </row>
    <row r="18" spans="2:32" ht="14.25" customHeight="1">
      <c r="B18" s="69" t="s">
        <v>161</v>
      </c>
      <c r="C18" s="195">
        <v>44261.37</v>
      </c>
      <c r="D18" s="106">
        <v>44804.23</v>
      </c>
      <c r="E18" s="164">
        <v>1.2264871150621874E-2</v>
      </c>
      <c r="F18" s="195">
        <v>28370.22</v>
      </c>
      <c r="G18" s="106">
        <v>31770.81</v>
      </c>
      <c r="H18" s="164">
        <v>0.11986477369579791</v>
      </c>
      <c r="I18" s="195">
        <v>0</v>
      </c>
      <c r="J18" s="106">
        <v>0</v>
      </c>
      <c r="K18" s="164">
        <v>0</v>
      </c>
      <c r="L18" s="195">
        <v>72631.59</v>
      </c>
      <c r="M18" s="106">
        <v>76575.040000000008</v>
      </c>
      <c r="N18" s="164">
        <v>5.4293868549483933E-2</v>
      </c>
      <c r="P18" s="80"/>
      <c r="Q18" s="80"/>
      <c r="R18" s="115"/>
      <c r="S18" s="98"/>
      <c r="T18" s="100"/>
      <c r="U18" s="101"/>
      <c r="V18" s="99"/>
      <c r="W18" s="101"/>
      <c r="X18" s="100"/>
      <c r="Y18" s="82"/>
      <c r="Z18" s="168"/>
      <c r="AA18" s="82"/>
      <c r="AB18" s="82"/>
      <c r="AC18" s="82"/>
      <c r="AD18" s="82"/>
      <c r="AF18" s="82"/>
    </row>
    <row r="19" spans="2:32" ht="15" customHeight="1">
      <c r="B19" s="69" t="s">
        <v>149</v>
      </c>
      <c r="C19" s="195">
        <v>18405.009999999998</v>
      </c>
      <c r="D19" s="106">
        <v>17459.64</v>
      </c>
      <c r="E19" s="164">
        <v>-5.1364818601022169E-2</v>
      </c>
      <c r="F19" s="195">
        <v>44240.22</v>
      </c>
      <c r="G19" s="106">
        <v>45592.43</v>
      </c>
      <c r="H19" s="164">
        <v>3.0565173500493422E-2</v>
      </c>
      <c r="I19" s="195">
        <v>0</v>
      </c>
      <c r="J19" s="106">
        <v>0</v>
      </c>
      <c r="K19" s="164">
        <v>0</v>
      </c>
      <c r="L19" s="195">
        <v>62645.229999999996</v>
      </c>
      <c r="M19" s="106">
        <v>63052.07</v>
      </c>
      <c r="N19" s="164">
        <v>6.4943492106263132E-3</v>
      </c>
      <c r="X19" s="88"/>
    </row>
    <row r="20" spans="2:32" ht="13.5" customHeight="1">
      <c r="B20" s="69" t="s">
        <v>2</v>
      </c>
      <c r="C20" s="195">
        <v>0</v>
      </c>
      <c r="D20" s="106">
        <v>0</v>
      </c>
      <c r="E20" s="164">
        <v>0</v>
      </c>
      <c r="F20" s="195">
        <v>38717.39</v>
      </c>
      <c r="G20" s="106">
        <v>46270.7</v>
      </c>
      <c r="H20" s="164">
        <v>0.19508830528090859</v>
      </c>
      <c r="I20" s="195">
        <v>0</v>
      </c>
      <c r="J20" s="106">
        <v>0</v>
      </c>
      <c r="K20" s="164">
        <v>0</v>
      </c>
      <c r="L20" s="195">
        <v>38717.39</v>
      </c>
      <c r="M20" s="106">
        <v>46270.7</v>
      </c>
      <c r="N20" s="164">
        <v>0.19508830528090859</v>
      </c>
      <c r="P20" s="80"/>
      <c r="Q20" s="80"/>
      <c r="R20" s="115"/>
      <c r="S20" s="98"/>
      <c r="T20" s="98"/>
      <c r="U20" s="101"/>
      <c r="W20" s="101"/>
      <c r="X20" s="100"/>
      <c r="Y20" s="168"/>
      <c r="Z20" s="168"/>
      <c r="AA20" s="82"/>
      <c r="AB20" s="82"/>
      <c r="AC20" s="82"/>
      <c r="AD20" s="82"/>
      <c r="AF20" s="82"/>
    </row>
    <row r="21" spans="2:32" ht="15" customHeight="1">
      <c r="B21" s="69" t="s">
        <v>133</v>
      </c>
      <c r="C21" s="195">
        <v>37799.4</v>
      </c>
      <c r="D21" s="106">
        <v>45229.86</v>
      </c>
      <c r="E21" s="164">
        <v>0.19657613612914487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37799.4</v>
      </c>
      <c r="M21" s="106">
        <v>45229.86</v>
      </c>
      <c r="N21" s="164">
        <v>0.19657613612914487</v>
      </c>
    </row>
    <row r="22" spans="2:32" ht="15" customHeight="1">
      <c r="B22" s="69" t="s">
        <v>209</v>
      </c>
      <c r="C22" s="195">
        <v>23453.27</v>
      </c>
      <c r="D22" s="106">
        <v>38954.730000000003</v>
      </c>
      <c r="E22" s="164">
        <v>0.66095090364797759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164">
        <v>0</v>
      </c>
      <c r="L22" s="195">
        <v>23453.27</v>
      </c>
      <c r="M22" s="106">
        <v>38954.730000000003</v>
      </c>
      <c r="N22" s="164">
        <v>0.66095090364797759</v>
      </c>
    </row>
    <row r="23" spans="2:32" ht="15" customHeight="1">
      <c r="B23" s="69" t="s">
        <v>4</v>
      </c>
      <c r="C23" s="195">
        <v>32313.66</v>
      </c>
      <c r="D23" s="106">
        <v>33278.03</v>
      </c>
      <c r="E23" s="164">
        <v>2.9844034999439835E-2</v>
      </c>
      <c r="F23" s="195">
        <v>0</v>
      </c>
      <c r="G23" s="106">
        <v>0</v>
      </c>
      <c r="H23" s="164">
        <v>0</v>
      </c>
      <c r="I23" s="195">
        <v>0</v>
      </c>
      <c r="J23" s="106">
        <v>0</v>
      </c>
      <c r="K23" s="164">
        <v>0</v>
      </c>
      <c r="L23" s="195">
        <v>32313.66</v>
      </c>
      <c r="M23" s="106">
        <v>33278.03</v>
      </c>
      <c r="N23" s="164">
        <v>2.9844034999439835E-2</v>
      </c>
    </row>
    <row r="24" spans="2:32" ht="15" customHeight="1">
      <c r="B24" s="69" t="s">
        <v>216</v>
      </c>
      <c r="C24" s="195">
        <v>0</v>
      </c>
      <c r="D24" s="106">
        <v>8327.0300000000007</v>
      </c>
      <c r="E24" s="164" t="s">
        <v>281</v>
      </c>
      <c r="F24" s="195">
        <v>23130.43</v>
      </c>
      <c r="G24" s="106">
        <v>24437.83</v>
      </c>
      <c r="H24" s="164">
        <v>5.6522944017902019E-2</v>
      </c>
      <c r="I24" s="195">
        <v>0</v>
      </c>
      <c r="J24" s="106">
        <v>0</v>
      </c>
      <c r="K24" s="164">
        <v>0</v>
      </c>
      <c r="L24" s="195">
        <v>23130.43</v>
      </c>
      <c r="M24" s="106">
        <v>32764.86</v>
      </c>
      <c r="N24" s="164">
        <v>0.41652619514639372</v>
      </c>
    </row>
    <row r="25" spans="2:32" ht="15" customHeight="1">
      <c r="B25" s="69" t="s">
        <v>207</v>
      </c>
      <c r="C25" s="195">
        <v>26496.43</v>
      </c>
      <c r="D25" s="106">
        <v>31339.34</v>
      </c>
      <c r="E25" s="164">
        <v>0.18277594377808631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26496.43</v>
      </c>
      <c r="M25" s="106">
        <v>31339.34</v>
      </c>
      <c r="N25" s="164">
        <v>0.18277594377808631</v>
      </c>
    </row>
    <row r="26" spans="2:32" ht="15" customHeight="1">
      <c r="B26" s="69" t="s">
        <v>160</v>
      </c>
      <c r="C26" s="195">
        <v>0</v>
      </c>
      <c r="D26" s="106">
        <v>0</v>
      </c>
      <c r="E26" s="164">
        <v>0</v>
      </c>
      <c r="F26" s="195">
        <v>27704.14</v>
      </c>
      <c r="G26" s="106">
        <v>29865.200000000001</v>
      </c>
      <c r="H26" s="164">
        <v>7.800494799694202E-2</v>
      </c>
      <c r="I26" s="195">
        <v>0</v>
      </c>
      <c r="J26" s="106">
        <v>0</v>
      </c>
      <c r="K26" s="164">
        <v>0</v>
      </c>
      <c r="L26" s="195">
        <v>27704.14</v>
      </c>
      <c r="M26" s="106">
        <v>29865.200000000001</v>
      </c>
      <c r="N26" s="164">
        <v>7.800494799694202E-2</v>
      </c>
    </row>
    <row r="27" spans="2:32" ht="15" customHeight="1">
      <c r="B27" s="69" t="s">
        <v>132</v>
      </c>
      <c r="C27" s="195">
        <v>18565.55</v>
      </c>
      <c r="D27" s="106">
        <v>17376.34</v>
      </c>
      <c r="E27" s="164">
        <v>-6.4054660379035316E-2</v>
      </c>
      <c r="F27" s="195">
        <v>9409.1299999999992</v>
      </c>
      <c r="G27" s="106">
        <v>9580.2199999999993</v>
      </c>
      <c r="H27" s="164">
        <v>1.8183402716297911E-2</v>
      </c>
      <c r="I27" s="195">
        <v>0</v>
      </c>
      <c r="J27" s="106">
        <v>0</v>
      </c>
      <c r="K27" s="164">
        <v>0</v>
      </c>
      <c r="L27" s="195">
        <v>27974.68</v>
      </c>
      <c r="M27" s="106">
        <v>26956.559999999998</v>
      </c>
      <c r="N27" s="164">
        <v>-3.6394339452676588E-2</v>
      </c>
    </row>
    <row r="28" spans="2:32" ht="15" customHeight="1">
      <c r="B28" s="69" t="s">
        <v>0</v>
      </c>
      <c r="C28" s="195">
        <v>27631.18</v>
      </c>
      <c r="D28" s="106">
        <v>26071.4</v>
      </c>
      <c r="E28" s="164">
        <v>-5.6449995982799102E-2</v>
      </c>
      <c r="F28" s="195">
        <v>0</v>
      </c>
      <c r="G28" s="10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27631.18</v>
      </c>
      <c r="M28" s="106">
        <v>26071.4</v>
      </c>
      <c r="N28" s="164">
        <v>-5.6449995982799102E-2</v>
      </c>
    </row>
    <row r="29" spans="2:32" ht="15" customHeight="1">
      <c r="B29" s="69" t="s">
        <v>213</v>
      </c>
      <c r="C29" s="195">
        <v>0</v>
      </c>
      <c r="D29" s="106">
        <v>0</v>
      </c>
      <c r="E29" s="164">
        <v>0</v>
      </c>
      <c r="F29" s="195">
        <v>17772.849999999999</v>
      </c>
      <c r="G29" s="106">
        <v>20195.62</v>
      </c>
      <c r="H29" s="164">
        <v>0.1363185983114695</v>
      </c>
      <c r="I29" s="195">
        <v>0</v>
      </c>
      <c r="J29" s="106">
        <v>0</v>
      </c>
      <c r="K29" s="164">
        <v>0</v>
      </c>
      <c r="L29" s="195">
        <v>17772.849999999999</v>
      </c>
      <c r="M29" s="106">
        <v>20195.62</v>
      </c>
      <c r="N29" s="164">
        <v>0.1363185983114695</v>
      </c>
    </row>
    <row r="30" spans="2:32" ht="15" customHeight="1">
      <c r="B30" s="69" t="s">
        <v>206</v>
      </c>
      <c r="C30" s="195">
        <v>16392.98</v>
      </c>
      <c r="D30" s="106">
        <v>16460.05</v>
      </c>
      <c r="E30" s="164">
        <v>4.091385458897632E-3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16392.98</v>
      </c>
      <c r="M30" s="106">
        <v>16460.05</v>
      </c>
      <c r="N30" s="164">
        <v>4.091385458897632E-3</v>
      </c>
    </row>
    <row r="31" spans="2:32" ht="15" customHeight="1">
      <c r="B31" s="69" t="s">
        <v>1</v>
      </c>
      <c r="C31" s="195">
        <v>9122.86</v>
      </c>
      <c r="D31" s="106">
        <v>12977.82</v>
      </c>
      <c r="E31" s="164">
        <v>0.42256046897573774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9122.86</v>
      </c>
      <c r="M31" s="106">
        <v>12977.82</v>
      </c>
      <c r="N31" s="164">
        <v>0.42256046897573774</v>
      </c>
    </row>
    <row r="32" spans="2:32" ht="15" customHeight="1">
      <c r="B32" s="189" t="s">
        <v>165</v>
      </c>
      <c r="C32" s="195">
        <v>15463.71</v>
      </c>
      <c r="D32" s="106">
        <v>12152.28</v>
      </c>
      <c r="E32" s="164">
        <v>-0.21414201378582493</v>
      </c>
      <c r="F32" s="195">
        <v>0</v>
      </c>
      <c r="G32" s="106">
        <v>0</v>
      </c>
      <c r="H32" s="164">
        <v>0</v>
      </c>
      <c r="I32" s="195">
        <v>0</v>
      </c>
      <c r="J32" s="106">
        <v>0</v>
      </c>
      <c r="K32" s="164">
        <v>0</v>
      </c>
      <c r="L32" s="195">
        <v>15463.71</v>
      </c>
      <c r="M32" s="106">
        <v>12152.28</v>
      </c>
      <c r="N32" s="164">
        <v>-0.21414201378582493</v>
      </c>
    </row>
    <row r="33" spans="2:22" ht="15" customHeight="1">
      <c r="B33" s="189" t="s">
        <v>175</v>
      </c>
      <c r="C33" s="195">
        <v>10936.31</v>
      </c>
      <c r="D33" s="106">
        <v>10154</v>
      </c>
      <c r="E33" s="164">
        <v>-7.1533268533902156E-2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10936.31</v>
      </c>
      <c r="M33" s="106">
        <v>10154</v>
      </c>
      <c r="N33" s="164">
        <v>-7.1533268533902156E-2</v>
      </c>
    </row>
    <row r="34" spans="2:22" ht="15" customHeight="1">
      <c r="B34" s="69" t="s">
        <v>146</v>
      </c>
      <c r="C34" s="195">
        <v>0</v>
      </c>
      <c r="D34" s="106">
        <v>0</v>
      </c>
      <c r="E34" s="164">
        <v>0</v>
      </c>
      <c r="F34" s="195">
        <v>23339.02</v>
      </c>
      <c r="G34" s="106">
        <v>9626.2999999999993</v>
      </c>
      <c r="H34" s="164">
        <v>-0.58754480693705224</v>
      </c>
      <c r="I34" s="195">
        <v>0</v>
      </c>
      <c r="J34" s="106">
        <v>0</v>
      </c>
      <c r="K34" s="164">
        <v>0</v>
      </c>
      <c r="L34" s="195">
        <v>23339.02</v>
      </c>
      <c r="M34" s="106">
        <v>9626.2999999999993</v>
      </c>
      <c r="N34" s="164">
        <v>-0.58754480693705224</v>
      </c>
      <c r="U34" s="82"/>
      <c r="V34" s="82"/>
    </row>
    <row r="35" spans="2:22" ht="15" customHeight="1">
      <c r="B35" s="69" t="s">
        <v>208</v>
      </c>
      <c r="C35" s="195">
        <v>0</v>
      </c>
      <c r="D35" s="106">
        <v>0</v>
      </c>
      <c r="E35" s="164">
        <v>0</v>
      </c>
      <c r="F35" s="195">
        <v>6609.98</v>
      </c>
      <c r="G35" s="106">
        <v>5896.59</v>
      </c>
      <c r="H35" s="164">
        <v>-0.10792619644840067</v>
      </c>
      <c r="I35" s="195">
        <v>0</v>
      </c>
      <c r="J35" s="106">
        <v>0</v>
      </c>
      <c r="K35" s="164">
        <v>0</v>
      </c>
      <c r="L35" s="195">
        <v>6609.98</v>
      </c>
      <c r="M35" s="106">
        <v>5896.59</v>
      </c>
      <c r="N35" s="164">
        <v>-0.10792619644840067</v>
      </c>
      <c r="U35" s="82"/>
      <c r="V35" s="82"/>
    </row>
    <row r="36" spans="2:22" ht="15" customHeight="1">
      <c r="B36" s="189" t="s">
        <v>148</v>
      </c>
      <c r="C36" s="195">
        <v>0</v>
      </c>
      <c r="D36" s="106">
        <v>0</v>
      </c>
      <c r="E36" s="164">
        <v>0</v>
      </c>
      <c r="F36" s="195">
        <v>4621.55</v>
      </c>
      <c r="G36" s="106">
        <v>4906.95</v>
      </c>
      <c r="H36" s="164">
        <v>6.1754173383388608E-2</v>
      </c>
      <c r="I36" s="195">
        <v>0</v>
      </c>
      <c r="J36" s="106">
        <v>0</v>
      </c>
      <c r="K36" s="164">
        <v>0</v>
      </c>
      <c r="L36" s="195">
        <v>4621.55</v>
      </c>
      <c r="M36" s="106">
        <v>4906.95</v>
      </c>
      <c r="N36" s="164">
        <v>6.1754173383388608E-2</v>
      </c>
    </row>
    <row r="37" spans="2:22" ht="15" customHeight="1">
      <c r="B37" s="189" t="s">
        <v>210</v>
      </c>
      <c r="C37" s="195">
        <v>3458.15</v>
      </c>
      <c r="D37" s="106">
        <v>3686.49</v>
      </c>
      <c r="E37" s="164">
        <v>6.60295244567181E-2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3458.15</v>
      </c>
      <c r="M37" s="106">
        <v>3686.49</v>
      </c>
      <c r="N37" s="164">
        <v>6.60295244567181E-2</v>
      </c>
    </row>
    <row r="38" spans="2:22" ht="15" customHeight="1">
      <c r="B38" s="69" t="s">
        <v>167</v>
      </c>
      <c r="C38" s="195">
        <v>3479.49</v>
      </c>
      <c r="D38" s="106">
        <v>3565.14</v>
      </c>
      <c r="E38" s="164">
        <v>2.4615676435339691E-2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3479.49</v>
      </c>
      <c r="M38" s="106">
        <v>3565.14</v>
      </c>
      <c r="N38" s="164">
        <v>2.4615676435339691E-2</v>
      </c>
    </row>
    <row r="39" spans="2:22" ht="15" customHeight="1">
      <c r="B39" s="69" t="s">
        <v>212</v>
      </c>
      <c r="C39" s="195">
        <v>0</v>
      </c>
      <c r="D39" s="106">
        <v>0</v>
      </c>
      <c r="E39" s="164">
        <v>0</v>
      </c>
      <c r="F39" s="195">
        <v>2353.5100000000002</v>
      </c>
      <c r="G39" s="106">
        <v>2808.46</v>
      </c>
      <c r="H39" s="164">
        <v>0.19330701802839154</v>
      </c>
      <c r="I39" s="195">
        <v>0</v>
      </c>
      <c r="J39" s="106">
        <v>0</v>
      </c>
      <c r="K39" s="164">
        <v>0</v>
      </c>
      <c r="L39" s="195">
        <v>2353.5100000000002</v>
      </c>
      <c r="M39" s="106">
        <v>2808.46</v>
      </c>
      <c r="N39" s="164">
        <v>0.19330701802839154</v>
      </c>
    </row>
    <row r="40" spans="2:22" ht="15" customHeight="1">
      <c r="B40" s="189" t="s">
        <v>3</v>
      </c>
      <c r="C40" s="195">
        <v>2835.46</v>
      </c>
      <c r="D40" s="106">
        <v>2691.53</v>
      </c>
      <c r="E40" s="164">
        <v>-5.0760723127816945E-2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2835.46</v>
      </c>
      <c r="M40" s="106">
        <v>2691.53</v>
      </c>
      <c r="N40" s="164">
        <v>-5.0760723127816945E-2</v>
      </c>
      <c r="U40" s="109"/>
    </row>
    <row r="41" spans="2:22" ht="15" customHeight="1">
      <c r="B41" s="189" t="s">
        <v>215</v>
      </c>
      <c r="C41" s="195">
        <v>0</v>
      </c>
      <c r="D41" s="106">
        <v>0</v>
      </c>
      <c r="E41" s="164">
        <v>0</v>
      </c>
      <c r="F41" s="195">
        <v>20.07</v>
      </c>
      <c r="G41" s="106">
        <v>2482.34</v>
      </c>
      <c r="H41" s="164">
        <v>122.68410563029397</v>
      </c>
      <c r="I41" s="195">
        <v>0</v>
      </c>
      <c r="J41" s="106">
        <v>0</v>
      </c>
      <c r="K41" s="164">
        <v>0</v>
      </c>
      <c r="L41" s="195">
        <v>20.07</v>
      </c>
      <c r="M41" s="106">
        <v>2482.34</v>
      </c>
      <c r="N41" s="164">
        <v>122.68410563029397</v>
      </c>
    </row>
    <row r="42" spans="2:22" ht="15" customHeight="1">
      <c r="B42" s="69" t="s">
        <v>29</v>
      </c>
      <c r="C42" s="195">
        <v>0</v>
      </c>
      <c r="D42" s="106">
        <v>0</v>
      </c>
      <c r="E42" s="164">
        <v>0</v>
      </c>
      <c r="F42" s="195">
        <v>816.35</v>
      </c>
      <c r="G42" s="106">
        <v>1398.73</v>
      </c>
      <c r="H42" s="164">
        <v>0.71339498989404049</v>
      </c>
      <c r="I42" s="195">
        <v>0</v>
      </c>
      <c r="J42" s="106">
        <v>0</v>
      </c>
      <c r="K42" s="164">
        <v>0</v>
      </c>
      <c r="L42" s="195">
        <v>816.35</v>
      </c>
      <c r="M42" s="106">
        <v>1398.73</v>
      </c>
      <c r="N42" s="164">
        <v>0.71339498989404049</v>
      </c>
    </row>
    <row r="43" spans="2:22" ht="15" customHeight="1">
      <c r="B43" s="69" t="s">
        <v>214</v>
      </c>
      <c r="C43" s="195">
        <v>0</v>
      </c>
      <c r="D43" s="106">
        <v>0</v>
      </c>
      <c r="E43" s="164">
        <v>0</v>
      </c>
      <c r="F43" s="195">
        <v>46.47</v>
      </c>
      <c r="G43" s="106">
        <v>1086.76</v>
      </c>
      <c r="H43" s="164">
        <v>22.386270712287498</v>
      </c>
      <c r="I43" s="195">
        <v>0</v>
      </c>
      <c r="J43" s="106">
        <v>0</v>
      </c>
      <c r="K43" s="164">
        <v>0</v>
      </c>
      <c r="L43" s="195">
        <v>46.47</v>
      </c>
      <c r="M43" s="106">
        <v>1086.76</v>
      </c>
      <c r="N43" s="164">
        <v>22.386270712287498</v>
      </c>
    </row>
    <row r="44" spans="2:22" ht="15" customHeight="1">
      <c r="B44" s="69" t="s">
        <v>164</v>
      </c>
      <c r="C44" s="195">
        <v>803.45</v>
      </c>
      <c r="D44" s="106">
        <v>714.57</v>
      </c>
      <c r="E44" s="164">
        <v>-0.11062293857738502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803.45</v>
      </c>
      <c r="M44" s="106">
        <v>714.57</v>
      </c>
      <c r="N44" s="164">
        <v>-0.11062293857738502</v>
      </c>
    </row>
    <row r="45" spans="2:22" ht="3" customHeight="1" thickBot="1">
      <c r="B45" s="69"/>
      <c r="C45" s="195"/>
      <c r="D45" s="106"/>
      <c r="E45" s="164"/>
      <c r="F45" s="195"/>
      <c r="G45" s="106"/>
      <c r="H45" s="164"/>
      <c r="I45" s="195"/>
      <c r="J45" s="106">
        <v>0</v>
      </c>
      <c r="K45" s="164"/>
      <c r="L45" s="195"/>
      <c r="M45" s="106"/>
      <c r="N45" s="164"/>
      <c r="R45" s="82"/>
      <c r="S45" s="82"/>
    </row>
    <row r="46" spans="2:22" s="8" customFormat="1" ht="20.25" customHeight="1" thickTop="1" thickBot="1">
      <c r="B46" s="6" t="s">
        <v>5</v>
      </c>
      <c r="C46" s="53">
        <v>963740.25000000012</v>
      </c>
      <c r="D46" s="54">
        <v>1121104.8800000001</v>
      </c>
      <c r="E46" s="224">
        <v>0.16328531468930554</v>
      </c>
      <c r="F46" s="53">
        <v>866789.25</v>
      </c>
      <c r="G46" s="54">
        <v>899420.5299999998</v>
      </c>
      <c r="H46" s="224">
        <v>3.7646152164438812E-2</v>
      </c>
      <c r="I46" s="53">
        <v>0.5</v>
      </c>
      <c r="J46" s="54">
        <v>0.19</v>
      </c>
      <c r="K46" s="224">
        <v>-0.62</v>
      </c>
      <c r="L46" s="53">
        <v>1830529.4999999995</v>
      </c>
      <c r="M46" s="54">
        <v>2020525.4100000006</v>
      </c>
      <c r="N46" s="224">
        <v>0.10379286976801036</v>
      </c>
      <c r="Q46" s="47"/>
      <c r="R46" s="47"/>
      <c r="S46" s="47"/>
      <c r="T46" s="47"/>
      <c r="U46" s="47"/>
      <c r="V46" s="47"/>
    </row>
    <row r="47" spans="2:22" ht="13.5" thickTop="1">
      <c r="B47" s="46" t="s">
        <v>241</v>
      </c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3" width="11.42578125" style="47"/>
    <col min="14" max="14" width="18" style="47" customWidth="1"/>
    <col min="15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2" width="11.42578125" style="47"/>
    <col min="13" max="13" width="23" style="47" customWidth="1"/>
    <col min="14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2" width="11.42578125" style="47"/>
    <col min="13" max="13" width="17.140625" style="47" customWidth="1"/>
    <col min="14" max="16384" width="11.42578125" style="47"/>
  </cols>
  <sheetData>
    <row r="1" spans="2:19" ht="13.5" customHeight="1">
      <c r="B1" s="363" t="s">
        <v>27</v>
      </c>
      <c r="C1" s="363"/>
      <c r="D1" s="363"/>
    </row>
    <row r="2" spans="2:19" ht="13.5" customHeight="1">
      <c r="B2" s="363"/>
      <c r="C2" s="363"/>
      <c r="D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25" ht="13.5" customHeight="1">
      <c r="B1" s="363" t="s">
        <v>27</v>
      </c>
      <c r="C1" s="363"/>
    </row>
    <row r="2" spans="2:25" ht="13.5" customHeight="1">
      <c r="B2" s="363"/>
      <c r="C2" s="363"/>
    </row>
    <row r="3" spans="2:25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5" ht="20.25">
      <c r="B4" s="365" t="s">
        <v>65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5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5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5" ht="3.75" customHeight="1" thickBot="1"/>
    <row r="8" spans="2:25" s="2" customFormat="1" ht="15.75" customHeight="1" thickTop="1">
      <c r="B8" s="406" t="s">
        <v>199</v>
      </c>
      <c r="C8" s="408" t="s">
        <v>22</v>
      </c>
      <c r="D8" s="368"/>
      <c r="E8" s="373"/>
      <c r="F8" s="368" t="s">
        <v>23</v>
      </c>
      <c r="G8" s="368"/>
      <c r="H8" s="368"/>
      <c r="I8" s="408" t="s">
        <v>191</v>
      </c>
      <c r="J8" s="368"/>
      <c r="K8" s="373"/>
      <c r="L8" s="368" t="s">
        <v>21</v>
      </c>
      <c r="M8" s="368"/>
      <c r="N8" s="373"/>
    </row>
    <row r="9" spans="2:25" s="5" customFormat="1" ht="15.75" customHeight="1" thickBot="1">
      <c r="B9" s="407"/>
      <c r="C9" s="287">
        <v>45046</v>
      </c>
      <c r="D9" s="288">
        <v>45412</v>
      </c>
      <c r="E9" s="289" t="s">
        <v>192</v>
      </c>
      <c r="F9" s="287">
        <v>45046</v>
      </c>
      <c r="G9" s="288">
        <v>45412</v>
      </c>
      <c r="H9" s="289" t="s">
        <v>192</v>
      </c>
      <c r="I9" s="287">
        <v>45046</v>
      </c>
      <c r="J9" s="288">
        <v>45412</v>
      </c>
      <c r="K9" s="289" t="s">
        <v>192</v>
      </c>
      <c r="L9" s="287">
        <v>45046</v>
      </c>
      <c r="M9" s="288">
        <v>45412</v>
      </c>
      <c r="N9" s="290" t="s">
        <v>192</v>
      </c>
      <c r="R9" s="11"/>
      <c r="S9" s="11"/>
      <c r="T9" s="47"/>
      <c r="U9" s="83"/>
      <c r="V9" s="83"/>
      <c r="W9" s="47"/>
      <c r="X9" s="47"/>
      <c r="Y9" s="47"/>
    </row>
    <row r="10" spans="2:25" ht="15" customHeight="1" thickTop="1">
      <c r="B10" s="69" t="s">
        <v>31</v>
      </c>
      <c r="C10" s="195">
        <v>265547.02</v>
      </c>
      <c r="D10" s="106">
        <v>281712.61</v>
      </c>
      <c r="E10" s="164">
        <v>6.0876563404853749E-2</v>
      </c>
      <c r="F10" s="195">
        <v>615353.56000000006</v>
      </c>
      <c r="G10" s="106">
        <v>535257.31999999995</v>
      </c>
      <c r="H10" s="164">
        <v>-0.13016295867370964</v>
      </c>
      <c r="I10" s="195">
        <v>0</v>
      </c>
      <c r="J10" s="106">
        <v>0</v>
      </c>
      <c r="K10" s="164">
        <v>0</v>
      </c>
      <c r="L10" s="195">
        <v>880900.58000000007</v>
      </c>
      <c r="M10" s="106">
        <v>816969.92999999993</v>
      </c>
      <c r="N10" s="164">
        <v>-7.2574194468120495E-2</v>
      </c>
      <c r="X10" s="82"/>
      <c r="Y10" s="82"/>
    </row>
    <row r="11" spans="2:25" ht="15" customHeight="1">
      <c r="B11" s="69" t="s">
        <v>34</v>
      </c>
      <c r="C11" s="195">
        <v>73708.44</v>
      </c>
      <c r="D11" s="106">
        <v>77724.28</v>
      </c>
      <c r="E11" s="164">
        <v>5.4482770222785838E-2</v>
      </c>
      <c r="F11" s="195">
        <v>202071.97</v>
      </c>
      <c r="G11" s="106">
        <v>205117.35</v>
      </c>
      <c r="H11" s="164">
        <v>1.5070769092813836E-2</v>
      </c>
      <c r="I11" s="195">
        <v>2095.15</v>
      </c>
      <c r="J11" s="106">
        <v>1409.78</v>
      </c>
      <c r="K11" s="164">
        <v>-0.32712216309094816</v>
      </c>
      <c r="L11" s="195">
        <v>275780.41000000003</v>
      </c>
      <c r="M11" s="106">
        <v>282841.63</v>
      </c>
      <c r="N11" s="164">
        <v>2.5604501784590034E-2</v>
      </c>
      <c r="X11" s="82"/>
      <c r="Y11" s="82"/>
    </row>
    <row r="12" spans="2:25" ht="15" customHeight="1">
      <c r="B12" s="69" t="s">
        <v>33</v>
      </c>
      <c r="C12" s="195">
        <v>78854.23</v>
      </c>
      <c r="D12" s="106">
        <v>99780.58</v>
      </c>
      <c r="E12" s="164">
        <v>0.26538018315567863</v>
      </c>
      <c r="F12" s="195">
        <v>21790.09</v>
      </c>
      <c r="G12" s="106">
        <v>59190.42</v>
      </c>
      <c r="H12" s="164">
        <v>1.7163917175192944</v>
      </c>
      <c r="I12" s="195">
        <v>0</v>
      </c>
      <c r="J12" s="106">
        <v>0</v>
      </c>
      <c r="K12" s="164">
        <v>0</v>
      </c>
      <c r="L12" s="195">
        <v>100644.31999999999</v>
      </c>
      <c r="M12" s="106">
        <v>158971</v>
      </c>
      <c r="N12" s="164">
        <v>0.57953275455584585</v>
      </c>
      <c r="X12" s="82"/>
      <c r="Y12" s="82"/>
    </row>
    <row r="13" spans="2:25" ht="15" customHeight="1">
      <c r="B13" s="69" t="s">
        <v>35</v>
      </c>
      <c r="C13" s="195">
        <v>107817.92</v>
      </c>
      <c r="D13" s="106">
        <v>153596.76999999999</v>
      </c>
      <c r="E13" s="164">
        <v>0.42459407489960843</v>
      </c>
      <c r="F13" s="195">
        <v>0</v>
      </c>
      <c r="G13" s="106">
        <v>0</v>
      </c>
      <c r="H13" s="164">
        <v>0</v>
      </c>
      <c r="I13" s="195">
        <v>0</v>
      </c>
      <c r="J13" s="106">
        <v>0</v>
      </c>
      <c r="K13" s="164">
        <v>0</v>
      </c>
      <c r="L13" s="195">
        <v>107817.92</v>
      </c>
      <c r="M13" s="106">
        <v>153596.76999999999</v>
      </c>
      <c r="N13" s="164">
        <v>0.42459407489960843</v>
      </c>
      <c r="X13" s="82"/>
      <c r="Y13" s="82"/>
    </row>
    <row r="14" spans="2:25" ht="15" customHeight="1">
      <c r="B14" s="69" t="s">
        <v>147</v>
      </c>
      <c r="C14" s="195">
        <v>146807.54999999999</v>
      </c>
      <c r="D14" s="106">
        <v>148955.38</v>
      </c>
      <c r="E14" s="164">
        <v>1.4630242109482902E-2</v>
      </c>
      <c r="F14" s="195">
        <v>0</v>
      </c>
      <c r="G14" s="106">
        <v>0</v>
      </c>
      <c r="H14" s="164">
        <v>0</v>
      </c>
      <c r="I14" s="195">
        <v>0</v>
      </c>
      <c r="J14" s="106">
        <v>0</v>
      </c>
      <c r="K14" s="164">
        <v>0</v>
      </c>
      <c r="L14" s="195">
        <v>146807.54999999999</v>
      </c>
      <c r="M14" s="106">
        <v>148955.38</v>
      </c>
      <c r="N14" s="164">
        <v>1.4630242109482902E-2</v>
      </c>
      <c r="X14" s="82"/>
      <c r="Y14" s="82"/>
    </row>
    <row r="15" spans="2:25" ht="15" customHeight="1">
      <c r="B15" s="69" t="s">
        <v>160</v>
      </c>
      <c r="C15" s="195">
        <v>0</v>
      </c>
      <c r="D15" s="106">
        <v>0</v>
      </c>
      <c r="E15" s="164">
        <v>0</v>
      </c>
      <c r="F15" s="195">
        <v>120380.63</v>
      </c>
      <c r="G15" s="106">
        <v>142586.47</v>
      </c>
      <c r="H15" s="164">
        <v>0.18446356361484398</v>
      </c>
      <c r="I15" s="195">
        <v>0</v>
      </c>
      <c r="J15" s="106">
        <v>0</v>
      </c>
      <c r="K15" s="164">
        <v>0</v>
      </c>
      <c r="L15" s="195">
        <v>120380.63</v>
      </c>
      <c r="M15" s="106">
        <v>142586.47</v>
      </c>
      <c r="N15" s="164">
        <v>0.18446356361484398</v>
      </c>
      <c r="X15" s="82"/>
      <c r="Y15" s="82"/>
    </row>
    <row r="16" spans="2:25" ht="15" customHeight="1">
      <c r="B16" s="69" t="s">
        <v>166</v>
      </c>
      <c r="C16" s="195">
        <v>77746.710000000006</v>
      </c>
      <c r="D16" s="106">
        <v>78649.69</v>
      </c>
      <c r="E16" s="164">
        <v>1.1614382139128406E-2</v>
      </c>
      <c r="F16" s="195">
        <v>46346.22</v>
      </c>
      <c r="G16" s="106">
        <v>54356.959999999999</v>
      </c>
      <c r="H16" s="164">
        <v>0.17284559560628673</v>
      </c>
      <c r="I16" s="195">
        <v>2196.4</v>
      </c>
      <c r="J16" s="106">
        <v>187.82</v>
      </c>
      <c r="K16" s="164">
        <v>-0.91448734292478606</v>
      </c>
      <c r="L16" s="195">
        <v>124092.93000000001</v>
      </c>
      <c r="M16" s="106">
        <v>133006.65</v>
      </c>
      <c r="N16" s="164">
        <v>7.1831006004935055E-2</v>
      </c>
      <c r="X16" s="82"/>
      <c r="Y16" s="82"/>
    </row>
    <row r="17" spans="2:32" ht="15" customHeight="1">
      <c r="B17" s="69" t="s">
        <v>161</v>
      </c>
      <c r="C17" s="195">
        <v>71575.179999999993</v>
      </c>
      <c r="D17" s="106">
        <v>73519.31</v>
      </c>
      <c r="E17" s="164">
        <v>2.7162069309500932E-2</v>
      </c>
      <c r="F17" s="195">
        <v>44424.25</v>
      </c>
      <c r="G17" s="106">
        <v>43578.21</v>
      </c>
      <c r="H17" s="164">
        <v>-1.9044553368937029E-2</v>
      </c>
      <c r="I17" s="195">
        <v>0</v>
      </c>
      <c r="J17" s="106">
        <v>0</v>
      </c>
      <c r="K17" s="164">
        <v>0</v>
      </c>
      <c r="L17" s="195">
        <v>115999.43</v>
      </c>
      <c r="M17" s="106">
        <v>117097.51999999999</v>
      </c>
      <c r="N17" s="164">
        <v>9.466339619082581E-3</v>
      </c>
      <c r="S17" s="109"/>
      <c r="T17" s="109"/>
      <c r="X17" s="82"/>
      <c r="Y17" s="82"/>
    </row>
    <row r="18" spans="2:32" ht="15" customHeight="1">
      <c r="B18" s="69" t="s">
        <v>134</v>
      </c>
      <c r="C18" s="195">
        <v>87397.28</v>
      </c>
      <c r="D18" s="106">
        <v>95517.36</v>
      </c>
      <c r="E18" s="164">
        <v>9.2909985299313685E-2</v>
      </c>
      <c r="F18" s="195">
        <v>11870.39</v>
      </c>
      <c r="G18" s="106">
        <v>12768.55</v>
      </c>
      <c r="H18" s="164">
        <v>7.5663899838168749E-2</v>
      </c>
      <c r="I18" s="195">
        <v>0</v>
      </c>
      <c r="J18" s="106">
        <v>0</v>
      </c>
      <c r="K18" s="164">
        <v>0</v>
      </c>
      <c r="L18" s="195">
        <v>99267.67</v>
      </c>
      <c r="M18" s="106">
        <v>108285.91</v>
      </c>
      <c r="N18" s="164">
        <v>9.0847704998011994E-2</v>
      </c>
      <c r="U18" s="109"/>
    </row>
    <row r="19" spans="2:32" ht="15" customHeight="1">
      <c r="B19" s="69" t="s">
        <v>133</v>
      </c>
      <c r="C19" s="195">
        <v>88305.93</v>
      </c>
      <c r="D19" s="106">
        <v>107953.96</v>
      </c>
      <c r="E19" s="164">
        <v>0.222499553540742</v>
      </c>
      <c r="F19" s="195">
        <v>0</v>
      </c>
      <c r="G19" s="106">
        <v>0</v>
      </c>
      <c r="H19" s="164">
        <v>0</v>
      </c>
      <c r="I19" s="195">
        <v>0</v>
      </c>
      <c r="J19" s="106">
        <v>0</v>
      </c>
      <c r="K19" s="164">
        <v>0</v>
      </c>
      <c r="L19" s="195">
        <v>88305.93</v>
      </c>
      <c r="M19" s="106">
        <v>107953.96</v>
      </c>
      <c r="N19" s="164">
        <v>0.222499553540742</v>
      </c>
    </row>
    <row r="20" spans="2:32" ht="15" customHeight="1">
      <c r="B20" s="69" t="s">
        <v>146</v>
      </c>
      <c r="C20" s="195">
        <v>0</v>
      </c>
      <c r="D20" s="106">
        <v>0</v>
      </c>
      <c r="E20" s="164">
        <v>0</v>
      </c>
      <c r="F20" s="195">
        <v>82822.8</v>
      </c>
      <c r="G20" s="106">
        <v>93649.83</v>
      </c>
      <c r="H20" s="164">
        <v>0.13072523508019529</v>
      </c>
      <c r="I20" s="195">
        <v>0</v>
      </c>
      <c r="J20" s="106">
        <v>0</v>
      </c>
      <c r="K20" s="164"/>
      <c r="L20" s="195">
        <v>82822.8</v>
      </c>
      <c r="M20" s="106">
        <v>93649.83</v>
      </c>
      <c r="N20" s="164">
        <v>0.13072523508019529</v>
      </c>
      <c r="P20" s="80"/>
      <c r="Q20" s="80"/>
      <c r="R20" s="115"/>
      <c r="S20" s="98"/>
      <c r="T20" s="100"/>
      <c r="U20" s="101"/>
      <c r="V20" s="99"/>
      <c r="W20" s="101"/>
      <c r="X20" s="100"/>
      <c r="Y20" s="82"/>
      <c r="Z20" s="168"/>
      <c r="AA20" s="82"/>
      <c r="AB20" s="82"/>
      <c r="AC20" s="82"/>
      <c r="AD20" s="82"/>
      <c r="AF20" s="82"/>
    </row>
    <row r="21" spans="2:32" ht="15" customHeight="1">
      <c r="B21" s="69" t="s">
        <v>207</v>
      </c>
      <c r="C21" s="195">
        <v>74514.87</v>
      </c>
      <c r="D21" s="106">
        <v>90088.639999999999</v>
      </c>
      <c r="E21" s="164">
        <v>0.20900217634413112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74514.87</v>
      </c>
      <c r="M21" s="106">
        <v>90088.639999999999</v>
      </c>
      <c r="N21" s="164">
        <v>0.20900217634413112</v>
      </c>
      <c r="S21" s="106"/>
      <c r="T21" s="106"/>
      <c r="V21" s="99"/>
      <c r="X21" s="88"/>
    </row>
    <row r="22" spans="2:32" ht="15" customHeight="1">
      <c r="B22" s="189" t="s">
        <v>206</v>
      </c>
      <c r="C22" s="195">
        <v>78366.03</v>
      </c>
      <c r="D22" s="106">
        <v>80835.8</v>
      </c>
      <c r="E22" s="164">
        <v>3.1515823884405068E-2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164">
        <v>0</v>
      </c>
      <c r="L22" s="195">
        <v>78366.03</v>
      </c>
      <c r="M22" s="106">
        <v>80835.8</v>
      </c>
      <c r="N22" s="164">
        <v>3.1515823884405068E-2</v>
      </c>
    </row>
    <row r="23" spans="2:32" ht="15" customHeight="1">
      <c r="B23" s="180" t="s">
        <v>30</v>
      </c>
      <c r="C23" s="195">
        <v>65235.81</v>
      </c>
      <c r="D23" s="106">
        <v>75481.81</v>
      </c>
      <c r="E23" s="164">
        <v>0.15706097617244272</v>
      </c>
      <c r="F23" s="195">
        <v>0</v>
      </c>
      <c r="G23" s="106">
        <v>0</v>
      </c>
      <c r="H23" s="164">
        <v>0</v>
      </c>
      <c r="I23" s="195">
        <v>0</v>
      </c>
      <c r="J23" s="106">
        <v>0</v>
      </c>
      <c r="K23" s="164">
        <v>0</v>
      </c>
      <c r="L23" s="195">
        <v>65235.81</v>
      </c>
      <c r="M23" s="106">
        <v>75481.81</v>
      </c>
      <c r="N23" s="164">
        <v>0.15706097617244272</v>
      </c>
    </row>
    <row r="24" spans="2:32" ht="15" customHeight="1">
      <c r="B24" s="69" t="s">
        <v>0</v>
      </c>
      <c r="C24" s="195">
        <v>82691.69</v>
      </c>
      <c r="D24" s="106">
        <v>73004.75</v>
      </c>
      <c r="E24" s="164">
        <v>-0.11714526574556648</v>
      </c>
      <c r="F24" s="195">
        <v>0</v>
      </c>
      <c r="G24" s="10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82691.69</v>
      </c>
      <c r="M24" s="106">
        <v>73004.75</v>
      </c>
      <c r="N24" s="164">
        <v>-0.11714526574556648</v>
      </c>
    </row>
    <row r="25" spans="2:32" ht="15" customHeight="1">
      <c r="B25" s="69" t="s">
        <v>4</v>
      </c>
      <c r="C25" s="195">
        <v>62894.81</v>
      </c>
      <c r="D25" s="106">
        <v>67286.36</v>
      </c>
      <c r="E25" s="164">
        <v>6.9823726313824677E-2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62894.81</v>
      </c>
      <c r="M25" s="106">
        <v>67286.36</v>
      </c>
      <c r="N25" s="164">
        <v>6.9823726313824677E-2</v>
      </c>
    </row>
    <row r="26" spans="2:32" ht="15" customHeight="1">
      <c r="B26" s="189" t="s">
        <v>132</v>
      </c>
      <c r="C26" s="195">
        <v>27098.51</v>
      </c>
      <c r="D26" s="106">
        <v>25942.47</v>
      </c>
      <c r="E26" s="164">
        <v>-4.2660648131576141E-2</v>
      </c>
      <c r="F26" s="195">
        <v>27446.63</v>
      </c>
      <c r="G26" s="106">
        <v>27453.919999999998</v>
      </c>
      <c r="H26" s="164">
        <v>2.6560637863363317E-4</v>
      </c>
      <c r="I26" s="195">
        <v>0</v>
      </c>
      <c r="J26" s="106">
        <v>0</v>
      </c>
      <c r="K26" s="164">
        <v>0</v>
      </c>
      <c r="L26" s="195">
        <v>54545.14</v>
      </c>
      <c r="M26" s="106">
        <v>53396.39</v>
      </c>
      <c r="N26" s="164">
        <v>-2.10605381157698E-2</v>
      </c>
      <c r="P26" s="80"/>
      <c r="Q26" s="80"/>
      <c r="R26" s="115"/>
      <c r="S26" s="98"/>
      <c r="T26" s="100"/>
      <c r="U26" s="101"/>
      <c r="V26" s="99"/>
      <c r="W26" s="101"/>
      <c r="X26" s="100"/>
      <c r="Y26" s="168"/>
      <c r="Z26" s="168"/>
      <c r="AA26" s="82"/>
      <c r="AB26" s="82"/>
      <c r="AC26" s="82"/>
      <c r="AD26" s="82"/>
      <c r="AF26" s="82"/>
    </row>
    <row r="27" spans="2:32" ht="15" customHeight="1">
      <c r="B27" s="69" t="s">
        <v>32</v>
      </c>
      <c r="C27" s="195">
        <v>16584.07</v>
      </c>
      <c r="D27" s="106">
        <v>17803.650000000001</v>
      </c>
      <c r="E27" s="164">
        <v>7.3539245794307539E-2</v>
      </c>
      <c r="F27" s="195">
        <v>28841.1</v>
      </c>
      <c r="G27" s="106">
        <v>32151.77</v>
      </c>
      <c r="H27" s="164">
        <v>0.11479000454212919</v>
      </c>
      <c r="I27" s="195">
        <v>0</v>
      </c>
      <c r="J27" s="106">
        <v>0</v>
      </c>
      <c r="K27" s="164">
        <v>0</v>
      </c>
      <c r="L27" s="195">
        <v>45425.17</v>
      </c>
      <c r="M27" s="106">
        <v>49955.42</v>
      </c>
      <c r="N27" s="164">
        <v>9.9729951478442463E-2</v>
      </c>
    </row>
    <row r="28" spans="2:32" ht="15" customHeight="1">
      <c r="B28" s="69" t="s">
        <v>213</v>
      </c>
      <c r="C28" s="195">
        <v>0</v>
      </c>
      <c r="D28" s="106">
        <v>0</v>
      </c>
      <c r="E28" s="164">
        <v>0</v>
      </c>
      <c r="F28" s="195">
        <v>32516.09</v>
      </c>
      <c r="G28" s="106">
        <v>45173.13</v>
      </c>
      <c r="H28" s="164">
        <v>0.38925467360928073</v>
      </c>
      <c r="I28" s="195">
        <v>0</v>
      </c>
      <c r="J28" s="106">
        <v>0</v>
      </c>
      <c r="K28" s="164">
        <v>0</v>
      </c>
      <c r="L28" s="195">
        <v>32516.09</v>
      </c>
      <c r="M28" s="106">
        <v>45173.13</v>
      </c>
      <c r="N28" s="164">
        <v>0.38925467360928073</v>
      </c>
    </row>
    <row r="29" spans="2:32" ht="15" customHeight="1">
      <c r="B29" s="69" t="s">
        <v>148</v>
      </c>
      <c r="C29" s="195">
        <v>0</v>
      </c>
      <c r="D29" s="106">
        <v>0</v>
      </c>
      <c r="E29" s="164">
        <v>0</v>
      </c>
      <c r="F29" s="195">
        <v>26340.43</v>
      </c>
      <c r="G29" s="106">
        <v>37600.57</v>
      </c>
      <c r="H29" s="164">
        <v>0.42748504864954745</v>
      </c>
      <c r="I29" s="195">
        <v>0</v>
      </c>
      <c r="J29" s="106">
        <v>0</v>
      </c>
      <c r="K29" s="164">
        <v>0</v>
      </c>
      <c r="L29" s="195">
        <v>26340.43</v>
      </c>
      <c r="M29" s="106">
        <v>37600.57</v>
      </c>
      <c r="N29" s="164">
        <v>0.42748504864954745</v>
      </c>
    </row>
    <row r="30" spans="2:32" ht="15" customHeight="1">
      <c r="B30" s="69" t="s">
        <v>216</v>
      </c>
      <c r="C30" s="195">
        <v>418.66</v>
      </c>
      <c r="D30" s="106">
        <v>3052.93</v>
      </c>
      <c r="E30" s="164">
        <v>6.2921463717575117</v>
      </c>
      <c r="F30" s="195">
        <v>26894.51</v>
      </c>
      <c r="G30" s="106">
        <v>34322.67</v>
      </c>
      <c r="H30" s="164">
        <v>0.27619614560741207</v>
      </c>
      <c r="I30" s="195">
        <v>1470.92</v>
      </c>
      <c r="J30" s="106">
        <v>893.98</v>
      </c>
      <c r="K30" s="164">
        <v>-0.39223071275120336</v>
      </c>
      <c r="L30" s="195">
        <v>27313.17</v>
      </c>
      <c r="M30" s="106">
        <v>37375.599999999999</v>
      </c>
      <c r="N30" s="164">
        <v>0.36840945228986605</v>
      </c>
    </row>
    <row r="31" spans="2:32" ht="15" customHeight="1">
      <c r="B31" s="69" t="s">
        <v>209</v>
      </c>
      <c r="C31" s="195">
        <v>25426.19</v>
      </c>
      <c r="D31" s="106">
        <v>32929.51</v>
      </c>
      <c r="E31" s="164">
        <v>0.29510201882389786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25426.19</v>
      </c>
      <c r="M31" s="106">
        <v>32929.51</v>
      </c>
      <c r="N31" s="164">
        <v>0.29510201882389786</v>
      </c>
    </row>
    <row r="32" spans="2:32" ht="15" customHeight="1">
      <c r="B32" s="69" t="s">
        <v>149</v>
      </c>
      <c r="C32" s="195">
        <v>5643.49</v>
      </c>
      <c r="D32" s="106">
        <v>5963.42</v>
      </c>
      <c r="E32" s="164">
        <v>5.6690097794095548E-2</v>
      </c>
      <c r="F32" s="195">
        <v>15744.89</v>
      </c>
      <c r="G32" s="106">
        <v>16723.650000000001</v>
      </c>
      <c r="H32" s="164">
        <v>6.2163660717858435E-2</v>
      </c>
      <c r="I32" s="195">
        <v>0</v>
      </c>
      <c r="J32" s="106">
        <v>0</v>
      </c>
      <c r="K32" s="164">
        <v>0</v>
      </c>
      <c r="L32" s="195">
        <v>21388.379999999997</v>
      </c>
      <c r="M32" s="106">
        <v>22687.07</v>
      </c>
      <c r="N32" s="164">
        <v>6.0719418675000282E-2</v>
      </c>
    </row>
    <row r="33" spans="2:22" ht="15" customHeight="1">
      <c r="B33" s="69" t="s">
        <v>212</v>
      </c>
      <c r="C33" s="195">
        <v>0</v>
      </c>
      <c r="D33" s="106">
        <v>0</v>
      </c>
      <c r="E33" s="164">
        <v>0</v>
      </c>
      <c r="F33" s="195">
        <v>17234.849999999999</v>
      </c>
      <c r="G33" s="106">
        <v>20440.490000000002</v>
      </c>
      <c r="H33" s="164">
        <v>0.18599755727494022</v>
      </c>
      <c r="I33" s="195">
        <v>0</v>
      </c>
      <c r="J33" s="106">
        <v>0</v>
      </c>
      <c r="K33" s="164">
        <v>0</v>
      </c>
      <c r="L33" s="195">
        <v>17234.849999999999</v>
      </c>
      <c r="M33" s="106">
        <v>20440.490000000002</v>
      </c>
      <c r="N33" s="164">
        <v>0.18599755727494022</v>
      </c>
    </row>
    <row r="34" spans="2:22" ht="15" customHeight="1">
      <c r="B34" s="69" t="s">
        <v>1</v>
      </c>
      <c r="C34" s="195">
        <v>14907.75</v>
      </c>
      <c r="D34" s="106">
        <v>17936.5</v>
      </c>
      <c r="E34" s="164">
        <v>0.20316613841793699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14907.75</v>
      </c>
      <c r="M34" s="106">
        <v>17936.5</v>
      </c>
      <c r="N34" s="164">
        <v>0.20316613841793699</v>
      </c>
    </row>
    <row r="35" spans="2:22" ht="15" customHeight="1">
      <c r="B35" s="69" t="s">
        <v>2</v>
      </c>
      <c r="C35" s="195">
        <v>0</v>
      </c>
      <c r="D35" s="106">
        <v>0</v>
      </c>
      <c r="E35" s="164">
        <v>0</v>
      </c>
      <c r="F35" s="195">
        <v>16847.259999999998</v>
      </c>
      <c r="G35" s="106">
        <v>15876.51</v>
      </c>
      <c r="H35" s="164">
        <v>-5.7620645731115819E-2</v>
      </c>
      <c r="I35" s="195">
        <v>0</v>
      </c>
      <c r="J35" s="106">
        <v>0</v>
      </c>
      <c r="K35" s="164">
        <v>0</v>
      </c>
      <c r="L35" s="195">
        <v>16847.259999999998</v>
      </c>
      <c r="M35" s="106">
        <v>15876.51</v>
      </c>
      <c r="N35" s="164">
        <v>-5.7620645731115819E-2</v>
      </c>
    </row>
    <row r="36" spans="2:22" ht="15" customHeight="1">
      <c r="B36" s="189" t="s">
        <v>215</v>
      </c>
      <c r="C36" s="195">
        <v>0</v>
      </c>
      <c r="D36" s="106">
        <v>0</v>
      </c>
      <c r="E36" s="164">
        <v>0</v>
      </c>
      <c r="F36" s="195">
        <v>17449.73</v>
      </c>
      <c r="G36" s="106">
        <v>13976.1</v>
      </c>
      <c r="H36" s="164">
        <v>-0.19906497120585817</v>
      </c>
      <c r="I36" s="195">
        <v>0</v>
      </c>
      <c r="J36" s="106">
        <v>0</v>
      </c>
      <c r="K36" s="164">
        <v>0</v>
      </c>
      <c r="L36" s="195">
        <v>17449.73</v>
      </c>
      <c r="M36" s="106">
        <v>13976.1</v>
      </c>
      <c r="N36" s="164">
        <v>-0.19906497120585817</v>
      </c>
    </row>
    <row r="37" spans="2:22" ht="15" customHeight="1">
      <c r="B37" s="69" t="s">
        <v>167</v>
      </c>
      <c r="C37" s="195">
        <v>9950.5499999999993</v>
      </c>
      <c r="D37" s="106">
        <v>12610.54</v>
      </c>
      <c r="E37" s="164">
        <v>0.26732090185969637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9950.5499999999993</v>
      </c>
      <c r="M37" s="106">
        <v>12610.54</v>
      </c>
      <c r="N37" s="164">
        <v>0.26732090185969637</v>
      </c>
      <c r="U37" s="82"/>
      <c r="V37" s="82"/>
    </row>
    <row r="38" spans="2:22" ht="15" customHeight="1">
      <c r="B38" s="69" t="s">
        <v>175</v>
      </c>
      <c r="C38" s="195">
        <v>7515.46</v>
      </c>
      <c r="D38" s="106">
        <v>8022.57</v>
      </c>
      <c r="E38" s="164">
        <v>6.7475577010588803E-2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7515.46</v>
      </c>
      <c r="M38" s="106">
        <v>8022.57</v>
      </c>
      <c r="N38" s="164">
        <v>6.7475577010588803E-2</v>
      </c>
      <c r="U38" s="82"/>
      <c r="V38" s="82"/>
    </row>
    <row r="39" spans="2:22" ht="15" customHeight="1">
      <c r="B39" s="189" t="s">
        <v>165</v>
      </c>
      <c r="C39" s="195">
        <v>5647.37</v>
      </c>
      <c r="D39" s="106">
        <v>7539.88</v>
      </c>
      <c r="E39" s="164">
        <v>0.33511351301579323</v>
      </c>
      <c r="F39" s="195">
        <v>0</v>
      </c>
      <c r="G39" s="106">
        <v>0</v>
      </c>
      <c r="H39" s="164">
        <v>0</v>
      </c>
      <c r="I39" s="195">
        <v>0</v>
      </c>
      <c r="J39" s="106">
        <v>0</v>
      </c>
      <c r="K39" s="164">
        <v>0</v>
      </c>
      <c r="L39" s="195">
        <v>5647.37</v>
      </c>
      <c r="M39" s="106">
        <v>7539.88</v>
      </c>
      <c r="N39" s="164">
        <v>0.33511351301579323</v>
      </c>
    </row>
    <row r="40" spans="2:22" ht="15" customHeight="1">
      <c r="B40" s="69" t="s">
        <v>208</v>
      </c>
      <c r="C40" s="195">
        <v>0</v>
      </c>
      <c r="D40" s="106">
        <v>0</v>
      </c>
      <c r="E40" s="164">
        <v>0</v>
      </c>
      <c r="F40" s="195">
        <v>5833.24</v>
      </c>
      <c r="G40" s="106">
        <v>7081.34</v>
      </c>
      <c r="H40" s="164">
        <v>0.2139634234147747</v>
      </c>
      <c r="I40" s="195">
        <v>0</v>
      </c>
      <c r="J40" s="106">
        <v>0</v>
      </c>
      <c r="K40" s="164">
        <v>0</v>
      </c>
      <c r="L40" s="195">
        <v>5833.24</v>
      </c>
      <c r="M40" s="106">
        <v>7081.34</v>
      </c>
      <c r="N40" s="164">
        <v>0.2139634234147747</v>
      </c>
    </row>
    <row r="41" spans="2:22" ht="15" customHeight="1">
      <c r="B41" s="69" t="s">
        <v>214</v>
      </c>
      <c r="C41" s="195">
        <v>0</v>
      </c>
      <c r="D41" s="106">
        <v>0</v>
      </c>
      <c r="E41" s="164">
        <v>0</v>
      </c>
      <c r="F41" s="195">
        <v>3616.96</v>
      </c>
      <c r="G41" s="106">
        <v>6236.93</v>
      </c>
      <c r="H41" s="164">
        <v>0.72435691851720785</v>
      </c>
      <c r="I41" s="195">
        <v>0</v>
      </c>
      <c r="J41" s="106">
        <v>0</v>
      </c>
      <c r="K41" s="164">
        <v>0</v>
      </c>
      <c r="L41" s="195">
        <v>3616.96</v>
      </c>
      <c r="M41" s="106">
        <v>6236.93</v>
      </c>
      <c r="N41" s="164">
        <v>0.72435691851720785</v>
      </c>
      <c r="U41" s="109"/>
    </row>
    <row r="42" spans="2:22" ht="15" customHeight="1">
      <c r="B42" s="69" t="s">
        <v>3</v>
      </c>
      <c r="C42" s="195">
        <v>4862.33</v>
      </c>
      <c r="D42" s="106">
        <v>5173.76</v>
      </c>
      <c r="E42" s="164">
        <v>6.4049540035332919E-2</v>
      </c>
      <c r="F42" s="195">
        <v>0</v>
      </c>
      <c r="G42" s="106">
        <v>0</v>
      </c>
      <c r="H42" s="164">
        <v>0</v>
      </c>
      <c r="I42" s="195">
        <v>0</v>
      </c>
      <c r="J42" s="106">
        <v>0</v>
      </c>
      <c r="K42" s="164">
        <v>0</v>
      </c>
      <c r="L42" s="195">
        <v>4862.33</v>
      </c>
      <c r="M42" s="106">
        <v>5173.76</v>
      </c>
      <c r="N42" s="164">
        <v>6.4049540035332919E-2</v>
      </c>
    </row>
    <row r="43" spans="2:22" ht="15" customHeight="1">
      <c r="B43" s="189" t="s">
        <v>210</v>
      </c>
      <c r="C43" s="195">
        <v>3605.59</v>
      </c>
      <c r="D43" s="106">
        <v>4544.58</v>
      </c>
      <c r="E43" s="164">
        <v>0.26042617158356879</v>
      </c>
      <c r="F43" s="195">
        <v>0</v>
      </c>
      <c r="G43" s="106">
        <v>0</v>
      </c>
      <c r="H43" s="164">
        <v>0</v>
      </c>
      <c r="I43" s="195">
        <v>0</v>
      </c>
      <c r="J43" s="106">
        <v>0</v>
      </c>
      <c r="K43" s="164">
        <v>0</v>
      </c>
      <c r="L43" s="195">
        <v>3605.59</v>
      </c>
      <c r="M43" s="106">
        <v>4544.58</v>
      </c>
      <c r="N43" s="164">
        <v>0.26042617158356879</v>
      </c>
    </row>
    <row r="44" spans="2:22" ht="15" customHeight="1">
      <c r="B44" s="189" t="s">
        <v>164</v>
      </c>
      <c r="C44" s="195">
        <v>3272.37</v>
      </c>
      <c r="D44" s="106">
        <v>4089.39</v>
      </c>
      <c r="E44" s="164">
        <v>0.24967225588793443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3272.37</v>
      </c>
      <c r="M44" s="106">
        <v>4089.39</v>
      </c>
      <c r="N44" s="164">
        <v>0.24967225588793443</v>
      </c>
    </row>
    <row r="45" spans="2:22" ht="15" customHeight="1">
      <c r="B45" s="69" t="s">
        <v>29</v>
      </c>
      <c r="C45" s="195">
        <v>0</v>
      </c>
      <c r="D45" s="106">
        <v>0</v>
      </c>
      <c r="E45" s="164">
        <v>0</v>
      </c>
      <c r="F45" s="195">
        <v>3285.5</v>
      </c>
      <c r="G45" s="106">
        <v>3361.03</v>
      </c>
      <c r="H45" s="164">
        <v>2.2988890579820485E-2</v>
      </c>
      <c r="I45" s="195">
        <v>0</v>
      </c>
      <c r="J45" s="106">
        <v>0</v>
      </c>
      <c r="K45" s="164">
        <v>0</v>
      </c>
      <c r="L45" s="195">
        <v>3285.5</v>
      </c>
      <c r="M45" s="106">
        <v>3361.03</v>
      </c>
      <c r="N45" s="164">
        <v>2.2988890579820485E-2</v>
      </c>
    </row>
    <row r="46" spans="2:22" ht="4.5" customHeight="1" thickBot="1">
      <c r="B46" s="69"/>
      <c r="C46" s="195"/>
      <c r="D46" s="106"/>
      <c r="E46" s="164"/>
      <c r="F46" s="195"/>
      <c r="G46" s="106"/>
      <c r="H46" s="164"/>
      <c r="I46" s="195"/>
      <c r="J46" s="106"/>
      <c r="K46" s="164"/>
      <c r="L46" s="195"/>
      <c r="M46" s="106"/>
      <c r="N46" s="164"/>
    </row>
    <row r="47" spans="2:22" s="8" customFormat="1" ht="17.25" customHeight="1" thickTop="1" thickBot="1">
      <c r="B47" s="6" t="s">
        <v>5</v>
      </c>
      <c r="C47" s="53">
        <v>1486395.81</v>
      </c>
      <c r="D47" s="54">
        <v>1649716.4999999995</v>
      </c>
      <c r="E47" s="224">
        <v>0.10987698491964901</v>
      </c>
      <c r="F47" s="53">
        <v>1367111.1</v>
      </c>
      <c r="G47" s="54">
        <v>1406903.2200000002</v>
      </c>
      <c r="H47" s="224">
        <v>2.9106720002492929E-2</v>
      </c>
      <c r="I47" s="53">
        <v>5762.47</v>
      </c>
      <c r="J47" s="54">
        <v>2491.58</v>
      </c>
      <c r="K47" s="224">
        <v>-0.56761944096889005</v>
      </c>
      <c r="L47" s="53">
        <v>2853506.9099999997</v>
      </c>
      <c r="M47" s="54">
        <v>3056619.7199999988</v>
      </c>
      <c r="N47" s="224">
        <v>7.1180065935077461E-2</v>
      </c>
      <c r="Q47" s="47"/>
      <c r="R47" s="47"/>
      <c r="S47" s="47"/>
      <c r="T47" s="47"/>
      <c r="U47" s="47"/>
      <c r="V47" s="47"/>
    </row>
    <row r="48" spans="2:22" ht="13.5" thickTop="1">
      <c r="B48" s="46" t="s">
        <v>241</v>
      </c>
    </row>
    <row r="52" spans="3:4">
      <c r="C52" s="106"/>
      <c r="D52" s="106"/>
    </row>
  </sheetData>
  <sortState xmlns:xlrd2="http://schemas.microsoft.com/office/spreadsheetml/2017/richdata2" ref="B10:N45">
    <sortCondition descending="1" ref="M10:M45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3" width="11.42578125" style="47"/>
    <col min="14" max="14" width="23.7109375" style="47" customWidth="1"/>
    <col min="15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G43" sqref="G43"/>
    </sheetView>
  </sheetViews>
  <sheetFormatPr baseColWidth="10" defaultColWidth="11.42578125" defaultRowHeight="12.75"/>
  <cols>
    <col min="1" max="1" width="1.28515625" style="47" customWidth="1"/>
    <col min="2" max="2" width="32.5703125" style="47" customWidth="1"/>
    <col min="3" max="4" width="12.7109375" style="47" customWidth="1"/>
    <col min="5" max="5" width="7.7109375" style="171" customWidth="1"/>
    <col min="6" max="7" width="12.7109375" style="47" customWidth="1"/>
    <col min="8" max="8" width="9.42578125" style="125" bestFit="1" customWidth="1"/>
    <col min="9" max="10" width="12.7109375" style="125" customWidth="1"/>
    <col min="11" max="11" width="8.7109375" style="125" customWidth="1"/>
    <col min="12" max="13" width="12.7109375" style="125" customWidth="1"/>
    <col min="14" max="14" width="7.5703125" style="125" customWidth="1"/>
    <col min="15" max="15" width="9.28515625" style="109" customWidth="1"/>
    <col min="16" max="16" width="8.7109375" style="109" customWidth="1"/>
    <col min="17" max="17" width="9.5703125" style="125" bestFit="1" customWidth="1"/>
    <col min="18" max="16384" width="11.42578125" style="47"/>
  </cols>
  <sheetData>
    <row r="1" spans="2:30" ht="13.5" customHeight="1">
      <c r="B1" s="363" t="s">
        <v>27</v>
      </c>
      <c r="C1" s="363"/>
      <c r="E1" s="47"/>
    </row>
    <row r="2" spans="2:30" ht="13.5" customHeight="1">
      <c r="B2" s="363"/>
      <c r="C2" s="363"/>
      <c r="E2" s="47"/>
    </row>
    <row r="3" spans="2:30" s="46" customFormat="1" ht="23.25">
      <c r="B3" s="379" t="s">
        <v>48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</row>
    <row r="4" spans="2:30" s="46" customFormat="1" ht="18">
      <c r="B4" s="366" t="s">
        <v>218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2:30" s="46" customFormat="1" ht="13.5" thickBot="1">
      <c r="B5" s="380" t="s">
        <v>49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</row>
    <row r="6" spans="2:30" s="8" customFormat="1" ht="19.5" customHeight="1" thickTop="1">
      <c r="B6" s="374" t="s">
        <v>140</v>
      </c>
      <c r="C6" s="376" t="s">
        <v>6</v>
      </c>
      <c r="D6" s="377"/>
      <c r="E6" s="378"/>
      <c r="F6" s="377" t="s">
        <v>7</v>
      </c>
      <c r="G6" s="377"/>
      <c r="H6" s="378"/>
      <c r="I6" s="376" t="s">
        <v>66</v>
      </c>
      <c r="J6" s="377"/>
      <c r="K6" s="378"/>
      <c r="L6" s="376" t="s">
        <v>67</v>
      </c>
      <c r="M6" s="377"/>
      <c r="N6" s="378"/>
      <c r="O6" s="368" t="s">
        <v>71</v>
      </c>
      <c r="P6" s="368"/>
      <c r="Q6" s="373"/>
    </row>
    <row r="7" spans="2:30" s="31" customFormat="1" ht="22.5" customHeight="1" thickBot="1">
      <c r="B7" s="375"/>
      <c r="C7" s="303">
        <v>45046</v>
      </c>
      <c r="D7" s="304">
        <v>45412</v>
      </c>
      <c r="E7" s="305" t="s">
        <v>50</v>
      </c>
      <c r="F7" s="304">
        <v>45046</v>
      </c>
      <c r="G7" s="304">
        <v>45412</v>
      </c>
      <c r="H7" s="306" t="s">
        <v>50</v>
      </c>
      <c r="I7" s="304">
        <v>45046</v>
      </c>
      <c r="J7" s="304">
        <v>45412</v>
      </c>
      <c r="K7" s="306" t="s">
        <v>50</v>
      </c>
      <c r="L7" s="304">
        <v>45046</v>
      </c>
      <c r="M7" s="304">
        <v>45412</v>
      </c>
      <c r="N7" s="306" t="s">
        <v>50</v>
      </c>
      <c r="O7" s="304">
        <v>45046</v>
      </c>
      <c r="P7" s="304">
        <v>45412</v>
      </c>
      <c r="Q7" s="307" t="s">
        <v>50</v>
      </c>
    </row>
    <row r="8" spans="2:30" ht="15.75" customHeight="1" thickTop="1">
      <c r="B8" s="130" t="s">
        <v>220</v>
      </c>
      <c r="C8" s="131">
        <v>1995300</v>
      </c>
      <c r="D8" s="132">
        <v>2165718</v>
      </c>
      <c r="E8" s="190">
        <v>8.5409712825139081E-2</v>
      </c>
      <c r="F8" s="132">
        <v>1045518</v>
      </c>
      <c r="G8" s="132">
        <v>1157966</v>
      </c>
      <c r="H8" s="145">
        <v>0.10755242855694498</v>
      </c>
      <c r="I8" s="132">
        <v>1692066</v>
      </c>
      <c r="J8" s="132">
        <v>1957369</v>
      </c>
      <c r="K8" s="145">
        <v>0.15679234734342515</v>
      </c>
      <c r="L8" s="132">
        <v>1052865</v>
      </c>
      <c r="M8" s="132">
        <v>1171132</v>
      </c>
      <c r="N8" s="145">
        <v>0.1123287411016607</v>
      </c>
      <c r="O8" s="156">
        <v>0.62223636666654847</v>
      </c>
      <c r="P8" s="156">
        <v>0.59831947885145831</v>
      </c>
      <c r="Q8" s="151">
        <v>-2.391688781509016E-2</v>
      </c>
      <c r="S8" s="80"/>
    </row>
    <row r="9" spans="2:30" ht="15.75" customHeight="1">
      <c r="B9" s="133" t="s">
        <v>221</v>
      </c>
      <c r="C9" s="134">
        <v>800762</v>
      </c>
      <c r="D9" s="135">
        <v>826008</v>
      </c>
      <c r="E9" s="163">
        <v>3.1527470084744283E-2</v>
      </c>
      <c r="F9" s="135">
        <v>124494</v>
      </c>
      <c r="G9" s="238">
        <v>161368</v>
      </c>
      <c r="H9" s="146">
        <v>0.29619098109145825</v>
      </c>
      <c r="I9" s="135">
        <v>348256</v>
      </c>
      <c r="J9" s="135">
        <v>364451</v>
      </c>
      <c r="K9" s="146">
        <v>4.6503147110171825E-2</v>
      </c>
      <c r="L9" s="135">
        <v>131784</v>
      </c>
      <c r="M9" s="135">
        <v>154356</v>
      </c>
      <c r="N9" s="146">
        <v>0.17128027681660898</v>
      </c>
      <c r="O9" s="157">
        <v>0.37841128365340437</v>
      </c>
      <c r="P9" s="159">
        <v>0.42353018649969404</v>
      </c>
      <c r="Q9" s="152">
        <v>4.5118902846289666E-2</v>
      </c>
      <c r="S9" s="166"/>
    </row>
    <row r="10" spans="2:30" ht="15.75" customHeight="1">
      <c r="B10" s="133" t="s">
        <v>222</v>
      </c>
      <c r="C10" s="134">
        <v>599030</v>
      </c>
      <c r="D10" s="135">
        <v>661226</v>
      </c>
      <c r="E10" s="163">
        <v>0.10382785503230223</v>
      </c>
      <c r="F10" s="135">
        <v>200064</v>
      </c>
      <c r="G10" s="238">
        <v>145940</v>
      </c>
      <c r="H10" s="146">
        <v>-0.27053342930262314</v>
      </c>
      <c r="I10" s="135">
        <v>181880</v>
      </c>
      <c r="J10" s="135">
        <v>222741</v>
      </c>
      <c r="K10" s="146">
        <v>0.22465911590059379</v>
      </c>
      <c r="L10" s="135">
        <v>82729</v>
      </c>
      <c r="M10" s="135">
        <v>71417</v>
      </c>
      <c r="N10" s="146">
        <v>-0.13673560661920245</v>
      </c>
      <c r="O10" s="157">
        <v>0.45485484935122056</v>
      </c>
      <c r="P10" s="159">
        <v>0.32062799394812808</v>
      </c>
      <c r="Q10" s="152">
        <v>-0.13422685540309248</v>
      </c>
      <c r="S10" s="166"/>
    </row>
    <row r="11" spans="2:30" ht="15.75" customHeight="1">
      <c r="B11" s="133" t="s">
        <v>223</v>
      </c>
      <c r="C11" s="134">
        <v>481109</v>
      </c>
      <c r="D11" s="135">
        <v>548756</v>
      </c>
      <c r="E11" s="163">
        <v>0.14060639065159869</v>
      </c>
      <c r="F11" s="135">
        <v>7847</v>
      </c>
      <c r="G11" s="238">
        <v>16827</v>
      </c>
      <c r="H11" s="146">
        <v>1.1443863897030713</v>
      </c>
      <c r="I11" s="135">
        <v>121290</v>
      </c>
      <c r="J11" s="135">
        <v>161815</v>
      </c>
      <c r="K11" s="146">
        <v>0.33411658009728751</v>
      </c>
      <c r="L11" s="135">
        <v>6241</v>
      </c>
      <c r="M11" s="135">
        <v>17069</v>
      </c>
      <c r="N11" s="146">
        <v>1.7349783688511458</v>
      </c>
      <c r="O11" s="157">
        <v>5.1455190040399043E-2</v>
      </c>
      <c r="P11" s="159">
        <v>0.10548465840620462</v>
      </c>
      <c r="Q11" s="152">
        <v>5.4029468365805577E-2</v>
      </c>
      <c r="S11" s="166"/>
    </row>
    <row r="12" spans="2:30" ht="15.75" customHeight="1">
      <c r="B12" s="133" t="s">
        <v>224</v>
      </c>
      <c r="C12" s="134">
        <v>581253</v>
      </c>
      <c r="D12" s="135">
        <v>620511</v>
      </c>
      <c r="E12" s="163">
        <v>6.7540296566211272E-2</v>
      </c>
      <c r="F12" s="135">
        <v>199997</v>
      </c>
      <c r="G12" s="238">
        <v>178233</v>
      </c>
      <c r="H12" s="146">
        <v>-0.10882163232448487</v>
      </c>
      <c r="I12" s="135">
        <v>228729</v>
      </c>
      <c r="J12" s="135">
        <v>243670</v>
      </c>
      <c r="K12" s="146">
        <v>6.5321843753962106E-2</v>
      </c>
      <c r="L12" s="135">
        <v>100711</v>
      </c>
      <c r="M12" s="135">
        <v>114107</v>
      </c>
      <c r="N12" s="146">
        <v>0.13301426855060519</v>
      </c>
      <c r="O12" s="157">
        <v>0.44030708830100251</v>
      </c>
      <c r="P12" s="159">
        <v>0.46828497558172938</v>
      </c>
      <c r="Q12" s="152">
        <v>2.7977887280726865E-2</v>
      </c>
      <c r="S12" s="166"/>
    </row>
    <row r="13" spans="2:30" ht="15.75" customHeight="1">
      <c r="B13" s="133" t="s">
        <v>225</v>
      </c>
      <c r="C13" s="134">
        <v>546531</v>
      </c>
      <c r="D13" s="135">
        <v>489263</v>
      </c>
      <c r="E13" s="163">
        <v>-0.10478454104158776</v>
      </c>
      <c r="F13" s="135">
        <v>122595</v>
      </c>
      <c r="G13" s="238">
        <v>172274</v>
      </c>
      <c r="H13" s="146">
        <v>0.40522859822994411</v>
      </c>
      <c r="I13" s="135">
        <v>88508</v>
      </c>
      <c r="J13" s="135">
        <v>104640</v>
      </c>
      <c r="K13" s="146">
        <v>0.18226600985221675</v>
      </c>
      <c r="L13" s="135">
        <v>44276</v>
      </c>
      <c r="M13" s="135">
        <v>33294</v>
      </c>
      <c r="N13" s="146">
        <v>-0.24803505285030264</v>
      </c>
      <c r="O13" s="157">
        <v>0.50024856510145976</v>
      </c>
      <c r="P13" s="159">
        <v>0.31817660550458715</v>
      </c>
      <c r="Q13" s="152">
        <v>-0.18207195959687261</v>
      </c>
      <c r="S13" s="166"/>
    </row>
    <row r="14" spans="2:30" ht="15.75" customHeight="1">
      <c r="B14" s="133" t="s">
        <v>226</v>
      </c>
      <c r="C14" s="134">
        <v>246391</v>
      </c>
      <c r="D14" s="135">
        <v>219384</v>
      </c>
      <c r="E14" s="163">
        <v>-0.10961033479307281</v>
      </c>
      <c r="F14" s="135">
        <v>48197</v>
      </c>
      <c r="G14" s="238">
        <v>49912</v>
      </c>
      <c r="H14" s="146">
        <v>3.5583127580554805E-2</v>
      </c>
      <c r="I14" s="135">
        <v>223008</v>
      </c>
      <c r="J14" s="135">
        <v>198586</v>
      </c>
      <c r="K14" s="146">
        <v>-0.10951176639403071</v>
      </c>
      <c r="L14" s="135">
        <v>37573</v>
      </c>
      <c r="M14" s="135">
        <v>43356</v>
      </c>
      <c r="N14" s="146">
        <v>0.15391371463550954</v>
      </c>
      <c r="O14" s="157">
        <v>0.16848274501363181</v>
      </c>
      <c r="P14" s="159">
        <v>0.21832354748068847</v>
      </c>
      <c r="Q14" s="152">
        <v>4.9840802467056661E-2</v>
      </c>
      <c r="S14" s="166"/>
    </row>
    <row r="15" spans="2:30" ht="15.75" customHeight="1">
      <c r="B15" s="133" t="s">
        <v>227</v>
      </c>
      <c r="C15" s="134">
        <v>190644</v>
      </c>
      <c r="D15" s="135">
        <v>209915</v>
      </c>
      <c r="E15" s="163">
        <v>0.101083695264472</v>
      </c>
      <c r="F15" s="135">
        <v>36112</v>
      </c>
      <c r="G15" s="238">
        <v>36630</v>
      </c>
      <c r="H15" s="146">
        <v>1.4344262295081968E-2</v>
      </c>
      <c r="I15" s="135">
        <v>140500</v>
      </c>
      <c r="J15" s="135">
        <v>141148</v>
      </c>
      <c r="K15" s="146">
        <v>4.6120996441281143E-3</v>
      </c>
      <c r="L15" s="135">
        <v>25344</v>
      </c>
      <c r="M15" s="135">
        <v>27449</v>
      </c>
      <c r="N15" s="146">
        <v>8.305713383838384E-2</v>
      </c>
      <c r="O15" s="157">
        <v>0.18038434163701067</v>
      </c>
      <c r="P15" s="159">
        <v>0.19446963470966644</v>
      </c>
      <c r="Q15" s="152">
        <v>1.4085293072655769E-2</v>
      </c>
      <c r="S15" s="166"/>
    </row>
    <row r="16" spans="2:30" ht="15.75" customHeight="1">
      <c r="B16" s="133" t="s">
        <v>228</v>
      </c>
      <c r="C16" s="134">
        <v>161675</v>
      </c>
      <c r="D16" s="135">
        <v>159648</v>
      </c>
      <c r="E16" s="163">
        <v>-1.2537498067109942E-2</v>
      </c>
      <c r="F16" s="135">
        <v>61130</v>
      </c>
      <c r="G16" s="238">
        <v>49827</v>
      </c>
      <c r="H16" s="146">
        <v>-0.18490103059054475</v>
      </c>
      <c r="I16" s="135">
        <v>100013</v>
      </c>
      <c r="J16" s="135">
        <v>95247</v>
      </c>
      <c r="K16" s="146">
        <v>-4.7653805005349305E-2</v>
      </c>
      <c r="L16" s="135">
        <v>33680</v>
      </c>
      <c r="M16" s="135">
        <v>46107</v>
      </c>
      <c r="N16" s="146">
        <v>0.3689726840855107</v>
      </c>
      <c r="O16" s="157">
        <v>0.33675622169118014</v>
      </c>
      <c r="P16" s="159">
        <v>0.48407823868468297</v>
      </c>
      <c r="Q16" s="152">
        <v>0.14732201699350284</v>
      </c>
      <c r="S16" s="166"/>
      <c r="T16" s="109"/>
    </row>
    <row r="17" spans="2:22" ht="15.75" customHeight="1">
      <c r="B17" s="133" t="s">
        <v>229</v>
      </c>
      <c r="C17" s="134">
        <v>87389</v>
      </c>
      <c r="D17" s="135">
        <v>103782</v>
      </c>
      <c r="E17" s="163">
        <v>0.18758653835150876</v>
      </c>
      <c r="F17" s="135">
        <v>32899</v>
      </c>
      <c r="G17" s="238">
        <v>28935</v>
      </c>
      <c r="H17" s="146">
        <v>-0.12048998449800906</v>
      </c>
      <c r="I17" s="135">
        <v>44938</v>
      </c>
      <c r="J17" s="135">
        <v>53722</v>
      </c>
      <c r="K17" s="146">
        <v>0.19546931327606926</v>
      </c>
      <c r="L17" s="135">
        <v>15829</v>
      </c>
      <c r="M17" s="135">
        <v>12421</v>
      </c>
      <c r="N17" s="146">
        <v>-0.21530102975551205</v>
      </c>
      <c r="O17" s="159">
        <v>0.3522408651920424</v>
      </c>
      <c r="P17" s="159">
        <v>0.23120881575518409</v>
      </c>
      <c r="Q17" s="152">
        <v>-0.1210320494368583</v>
      </c>
      <c r="S17" s="166"/>
    </row>
    <row r="18" spans="2:22" ht="15.75" customHeight="1">
      <c r="B18" s="259" t="s">
        <v>230</v>
      </c>
      <c r="C18" s="134">
        <v>149529</v>
      </c>
      <c r="D18" s="135">
        <v>111735</v>
      </c>
      <c r="E18" s="163">
        <v>-0.25275364644985254</v>
      </c>
      <c r="F18" s="135">
        <v>12022</v>
      </c>
      <c r="G18" s="238">
        <v>11798</v>
      </c>
      <c r="H18" s="146">
        <v>-1.8632507070370986E-2</v>
      </c>
      <c r="I18" s="135">
        <v>830</v>
      </c>
      <c r="J18" s="135">
        <v>2435</v>
      </c>
      <c r="K18" s="146">
        <v>1.9337349397590362</v>
      </c>
      <c r="L18" s="135">
        <v>666</v>
      </c>
      <c r="M18" s="135">
        <v>1751</v>
      </c>
      <c r="N18" s="163">
        <v>1.6291291291291292</v>
      </c>
      <c r="O18" s="159">
        <v>0.80240963855421688</v>
      </c>
      <c r="P18" s="159">
        <v>0.71909650924024637</v>
      </c>
      <c r="Q18" s="164">
        <v>-8.3313129313970502E-2</v>
      </c>
      <c r="S18" s="166"/>
      <c r="V18" s="210"/>
    </row>
    <row r="19" spans="2:22" ht="15.75" customHeight="1" thickBot="1">
      <c r="B19" s="136" t="s">
        <v>231</v>
      </c>
      <c r="C19" s="137">
        <v>313707.81</v>
      </c>
      <c r="D19" s="138">
        <v>308628.21000000002</v>
      </c>
      <c r="E19" s="191">
        <v>-1.619213751802984E-2</v>
      </c>
      <c r="F19" s="138">
        <v>103090.11</v>
      </c>
      <c r="G19" s="239">
        <v>140662.76999999999</v>
      </c>
      <c r="H19" s="147">
        <v>0.36446425365148982</v>
      </c>
      <c r="I19" s="138">
        <v>82824.92</v>
      </c>
      <c r="J19" s="138">
        <v>68397.31</v>
      </c>
      <c r="K19" s="147">
        <v>-0.17419407105977283</v>
      </c>
      <c r="L19" s="138">
        <v>51598.42</v>
      </c>
      <c r="M19" s="138">
        <v>29373.58</v>
      </c>
      <c r="N19" s="147">
        <v>-0.43072714242025234</v>
      </c>
      <c r="O19" s="158">
        <v>0.62298182720852613</v>
      </c>
      <c r="P19" s="158">
        <v>0.42945519348641054</v>
      </c>
      <c r="Q19" s="153">
        <v>-0.19352663372211559</v>
      </c>
      <c r="S19" s="166"/>
      <c r="U19" s="109"/>
    </row>
    <row r="20" spans="2:22" ht="6.75" customHeight="1" thickTop="1" thickBot="1">
      <c r="B20" s="2"/>
      <c r="C20" s="2"/>
      <c r="D20" s="135"/>
      <c r="E20" s="192"/>
      <c r="F20" s="2"/>
      <c r="G20" s="135"/>
      <c r="H20" s="148"/>
      <c r="I20" s="2"/>
      <c r="J20" s="135"/>
      <c r="K20" s="148"/>
      <c r="L20" s="2"/>
      <c r="M20" s="135"/>
      <c r="N20" s="148"/>
      <c r="O20" s="159"/>
      <c r="P20" s="159"/>
      <c r="Q20" s="148"/>
      <c r="V20" s="210"/>
    </row>
    <row r="21" spans="2:22" s="46" customFormat="1" ht="24" customHeight="1" thickTop="1" thickBot="1">
      <c r="B21" s="139" t="s">
        <v>51</v>
      </c>
      <c r="C21" s="140">
        <v>6153320.8099999996</v>
      </c>
      <c r="D21" s="141">
        <v>6424574.21</v>
      </c>
      <c r="E21" s="149">
        <v>4.4082440746332614E-2</v>
      </c>
      <c r="F21" s="140">
        <v>1993965.11</v>
      </c>
      <c r="G21" s="141">
        <v>2150372.77</v>
      </c>
      <c r="H21" s="149">
        <v>7.8440519954734764E-2</v>
      </c>
      <c r="I21" s="140">
        <v>3252842.92</v>
      </c>
      <c r="J21" s="141">
        <v>3614221.31</v>
      </c>
      <c r="K21" s="149">
        <v>0.11109616999273982</v>
      </c>
      <c r="L21" s="140">
        <v>1583296.42</v>
      </c>
      <c r="M21" s="141">
        <v>1721832.58</v>
      </c>
      <c r="N21" s="149">
        <v>8.7498562019107051E-2</v>
      </c>
      <c r="O21" s="160">
        <v>0.48674235397754773</v>
      </c>
      <c r="P21" s="160">
        <v>0.47640485524114184</v>
      </c>
      <c r="Q21" s="154">
        <v>-1.0337498736405881E-2</v>
      </c>
    </row>
    <row r="22" spans="2:22" ht="6.75" customHeight="1" thickTop="1" thickBot="1">
      <c r="B22" s="2"/>
      <c r="C22" s="2"/>
      <c r="D22" s="135"/>
      <c r="E22" s="192"/>
      <c r="F22" s="2"/>
      <c r="G22" s="135"/>
      <c r="H22" s="148"/>
      <c r="I22" s="2"/>
      <c r="J22" s="135"/>
      <c r="K22" s="148"/>
      <c r="L22" s="2"/>
      <c r="M22" s="135"/>
      <c r="N22" s="148"/>
      <c r="O22" s="159"/>
      <c r="P22" s="159"/>
      <c r="Q22" s="148"/>
    </row>
    <row r="23" spans="2:22" ht="17.25" customHeight="1" thickTop="1">
      <c r="B23" s="130" t="s">
        <v>232</v>
      </c>
      <c r="C23" s="131">
        <v>2069087</v>
      </c>
      <c r="D23" s="132">
        <v>2110262</v>
      </c>
      <c r="E23" s="145">
        <v>1.9900081533545954E-2</v>
      </c>
      <c r="F23" s="132">
        <v>677340</v>
      </c>
      <c r="G23" s="237">
        <v>755623</v>
      </c>
      <c r="H23" s="145">
        <v>0.11557415773466796</v>
      </c>
      <c r="I23" s="132">
        <v>1740442</v>
      </c>
      <c r="J23" s="132">
        <v>1829795</v>
      </c>
      <c r="K23" s="145">
        <v>5.133925749895716E-2</v>
      </c>
      <c r="L23" s="132">
        <v>568243</v>
      </c>
      <c r="M23" s="132">
        <v>645782</v>
      </c>
      <c r="N23" s="145">
        <v>0.13645394663902591</v>
      </c>
      <c r="O23" s="156">
        <v>0.32649349992703003</v>
      </c>
      <c r="P23" s="156">
        <v>0.35292587420995247</v>
      </c>
      <c r="Q23" s="151">
        <v>2.6432374282922444E-2</v>
      </c>
      <c r="S23" s="80"/>
    </row>
    <row r="24" spans="2:22" ht="17.25" customHeight="1">
      <c r="B24" s="133" t="s">
        <v>233</v>
      </c>
      <c r="C24" s="134">
        <v>1007310</v>
      </c>
      <c r="D24" s="135">
        <v>1198493</v>
      </c>
      <c r="E24" s="146">
        <v>0.18979559420635156</v>
      </c>
      <c r="F24" s="135">
        <v>680520</v>
      </c>
      <c r="G24" s="238">
        <v>787926</v>
      </c>
      <c r="H24" s="146">
        <v>0.157829307000529</v>
      </c>
      <c r="I24" s="135">
        <v>963900</v>
      </c>
      <c r="J24" s="135">
        <v>1153364</v>
      </c>
      <c r="K24" s="146">
        <v>0.19655980910882873</v>
      </c>
      <c r="L24" s="135">
        <v>731487</v>
      </c>
      <c r="M24" s="135">
        <v>880930</v>
      </c>
      <c r="N24" s="146">
        <v>0.20430028148142071</v>
      </c>
      <c r="O24" s="157">
        <v>0.75888266417678185</v>
      </c>
      <c r="P24" s="157">
        <v>0.76379182981261773</v>
      </c>
      <c r="Q24" s="152">
        <v>4.9091656358358771E-3</v>
      </c>
      <c r="S24" s="80"/>
    </row>
    <row r="25" spans="2:22" ht="17.25" customHeight="1">
      <c r="B25" s="133" t="s">
        <v>234</v>
      </c>
      <c r="C25" s="134">
        <v>561391</v>
      </c>
      <c r="D25" s="135">
        <v>559028</v>
      </c>
      <c r="E25" s="163">
        <v>-4.2091875359597858E-3</v>
      </c>
      <c r="F25" s="135">
        <v>114407</v>
      </c>
      <c r="G25" s="238">
        <v>119102</v>
      </c>
      <c r="H25" s="146">
        <v>4.1037698742209833E-2</v>
      </c>
      <c r="I25" s="135">
        <v>474038</v>
      </c>
      <c r="J25" s="135">
        <v>470582</v>
      </c>
      <c r="K25" s="146">
        <v>-7.2905547656516986E-3</v>
      </c>
      <c r="L25" s="135">
        <v>131539</v>
      </c>
      <c r="M25" s="135">
        <v>98430</v>
      </c>
      <c r="N25" s="146">
        <v>-0.25170481758261809</v>
      </c>
      <c r="O25" s="157">
        <v>0.27748619309000544</v>
      </c>
      <c r="P25" s="157">
        <v>0.20916652145640929</v>
      </c>
      <c r="Q25" s="152">
        <v>-6.8319671633596146E-2</v>
      </c>
      <c r="S25" s="80"/>
    </row>
    <row r="26" spans="2:22" ht="17.25" customHeight="1">
      <c r="B26" s="133" t="s">
        <v>235</v>
      </c>
      <c r="C26" s="134">
        <v>442470</v>
      </c>
      <c r="D26" s="135">
        <v>481315</v>
      </c>
      <c r="E26" s="163">
        <v>8.779126268447579E-2</v>
      </c>
      <c r="F26" s="135">
        <v>116163</v>
      </c>
      <c r="G26" s="238">
        <v>110204</v>
      </c>
      <c r="H26" s="146">
        <v>-5.1298606268777497E-2</v>
      </c>
      <c r="I26" s="135">
        <v>289421</v>
      </c>
      <c r="J26" s="135">
        <v>388733</v>
      </c>
      <c r="K26" s="146">
        <v>0.34314026971090555</v>
      </c>
      <c r="L26" s="135">
        <v>98064</v>
      </c>
      <c r="M26" s="135">
        <v>103512</v>
      </c>
      <c r="N26" s="146">
        <v>5.5555555555555552E-2</v>
      </c>
      <c r="O26" s="157">
        <v>0.33882821218916387</v>
      </c>
      <c r="P26" s="157">
        <v>0.26628045470798722</v>
      </c>
      <c r="Q26" s="152">
        <v>-7.2547757481176645E-2</v>
      </c>
      <c r="S26" s="80"/>
    </row>
    <row r="27" spans="2:22" ht="17.25" customHeight="1">
      <c r="B27" s="133" t="s">
        <v>236</v>
      </c>
      <c r="C27" s="134">
        <v>37401</v>
      </c>
      <c r="D27" s="135">
        <v>63089</v>
      </c>
      <c r="E27" s="163">
        <v>0.68682655543969418</v>
      </c>
      <c r="F27" s="135">
        <v>30888</v>
      </c>
      <c r="G27" s="238">
        <v>39953</v>
      </c>
      <c r="H27" s="146">
        <v>0.2934796684796685</v>
      </c>
      <c r="I27" s="135">
        <v>82833</v>
      </c>
      <c r="J27" s="135">
        <v>-3566</v>
      </c>
      <c r="K27" s="146">
        <v>-1.0430504750522136</v>
      </c>
      <c r="L27" s="135">
        <v>238010</v>
      </c>
      <c r="M27" s="135">
        <v>92826</v>
      </c>
      <c r="N27" s="146">
        <v>-0.60999117684130921</v>
      </c>
      <c r="O27" s="157">
        <v>2.8733717238298744</v>
      </c>
      <c r="P27" s="157">
        <v>-26.030846887268648</v>
      </c>
      <c r="Q27" s="152">
        <v>-28.904218611098521</v>
      </c>
      <c r="S27" s="80"/>
    </row>
    <row r="28" spans="2:22" ht="17.25" customHeight="1">
      <c r="B28" s="133" t="s">
        <v>237</v>
      </c>
      <c r="C28" s="134">
        <v>82930</v>
      </c>
      <c r="D28" s="135">
        <v>87243</v>
      </c>
      <c r="E28" s="163">
        <v>5.2007717351983604E-2</v>
      </c>
      <c r="F28" s="135">
        <v>77127</v>
      </c>
      <c r="G28" s="238">
        <v>82881</v>
      </c>
      <c r="H28" s="146">
        <v>7.460422420164145E-2</v>
      </c>
      <c r="I28" s="135">
        <v>-94931</v>
      </c>
      <c r="J28" s="135">
        <v>-29669</v>
      </c>
      <c r="K28" s="146">
        <v>0.68746773972674891</v>
      </c>
      <c r="L28" s="135">
        <v>72374</v>
      </c>
      <c r="M28" s="135">
        <v>83919</v>
      </c>
      <c r="N28" s="146">
        <v>0.15951861165611961</v>
      </c>
      <c r="O28" s="157">
        <v>-0.76238531143672772</v>
      </c>
      <c r="P28" s="157">
        <v>-2.828507870167515</v>
      </c>
      <c r="Q28" s="152">
        <v>-2.0661225587307874</v>
      </c>
      <c r="S28" s="80"/>
    </row>
    <row r="29" spans="2:22" ht="5.25" customHeight="1" thickBot="1">
      <c r="B29" s="136"/>
      <c r="C29" s="137"/>
      <c r="D29" s="138"/>
      <c r="E29" s="191"/>
      <c r="F29" s="138"/>
      <c r="G29" s="239"/>
      <c r="H29" s="147"/>
      <c r="I29" s="138"/>
      <c r="J29" s="138"/>
      <c r="K29" s="147"/>
      <c r="L29" s="138"/>
      <c r="M29" s="138"/>
      <c r="N29" s="147"/>
      <c r="O29" s="158"/>
      <c r="P29" s="158"/>
      <c r="Q29" s="153"/>
    </row>
    <row r="30" spans="2:22" ht="6.75" customHeight="1" thickTop="1" thickBot="1">
      <c r="B30" s="2"/>
      <c r="C30" s="2"/>
      <c r="D30" s="135"/>
      <c r="E30" s="192"/>
      <c r="F30" s="2"/>
      <c r="G30" s="135"/>
      <c r="H30" s="148"/>
      <c r="I30" s="2"/>
      <c r="J30" s="135"/>
      <c r="K30" s="148"/>
      <c r="L30" s="2"/>
      <c r="M30" s="135"/>
      <c r="N30" s="148"/>
      <c r="O30" s="159"/>
      <c r="P30" s="159"/>
      <c r="Q30" s="148"/>
    </row>
    <row r="31" spans="2:22" ht="22.5" customHeight="1" thickTop="1" thickBot="1">
      <c r="B31" s="139" t="s">
        <v>52</v>
      </c>
      <c r="C31" s="140">
        <v>4200589</v>
      </c>
      <c r="D31" s="141">
        <v>4499430</v>
      </c>
      <c r="E31" s="193">
        <v>7.1142642138995266E-2</v>
      </c>
      <c r="F31" s="141">
        <v>1696445</v>
      </c>
      <c r="G31" s="141">
        <v>1895689</v>
      </c>
      <c r="H31" s="149">
        <v>0.11744795734609728</v>
      </c>
      <c r="I31" s="141">
        <v>3455703</v>
      </c>
      <c r="J31" s="141">
        <v>3809239</v>
      </c>
      <c r="K31" s="149">
        <v>0.10230508813980831</v>
      </c>
      <c r="L31" s="141">
        <v>1839717</v>
      </c>
      <c r="M31" s="141">
        <v>1905399</v>
      </c>
      <c r="N31" s="149">
        <v>3.5702230288680269E-2</v>
      </c>
      <c r="O31" s="160">
        <v>0.53237127148947694</v>
      </c>
      <c r="P31" s="160">
        <v>0.5002046340489531</v>
      </c>
      <c r="Q31" s="154">
        <v>-3.2166637440523838E-2</v>
      </c>
      <c r="S31" s="80"/>
    </row>
    <row r="32" spans="2:22" ht="6.75" customHeight="1" thickTop="1" thickBot="1">
      <c r="B32" s="2"/>
      <c r="C32" s="2"/>
      <c r="D32" s="135"/>
      <c r="E32" s="192"/>
      <c r="F32" s="2"/>
      <c r="G32" s="135"/>
      <c r="H32" s="148"/>
      <c r="I32" s="2"/>
      <c r="J32" s="135"/>
      <c r="K32" s="148"/>
      <c r="L32" s="2"/>
      <c r="M32" s="135"/>
      <c r="N32" s="148"/>
      <c r="O32" s="159"/>
      <c r="P32" s="159"/>
      <c r="Q32" s="148"/>
    </row>
    <row r="33" spans="2:19" ht="18.75" customHeight="1" thickTop="1">
      <c r="B33" s="130" t="s">
        <v>238</v>
      </c>
      <c r="C33" s="131">
        <v>2098239</v>
      </c>
      <c r="D33" s="132">
        <v>2356328</v>
      </c>
      <c r="E33" s="190">
        <v>0.12300267033450432</v>
      </c>
      <c r="F33" s="132">
        <v>649524</v>
      </c>
      <c r="G33" s="132">
        <v>790827</v>
      </c>
      <c r="H33" s="145">
        <v>0.2175485432408964</v>
      </c>
      <c r="I33" s="132">
        <v>2078467</v>
      </c>
      <c r="J33" s="132">
        <v>2333812</v>
      </c>
      <c r="K33" s="145">
        <v>0.12285256393293711</v>
      </c>
      <c r="L33" s="132">
        <v>1450786</v>
      </c>
      <c r="M33" s="132">
        <v>1599283</v>
      </c>
      <c r="N33" s="145">
        <v>0.10235623999680174</v>
      </c>
      <c r="O33" s="156">
        <v>0.69800771433946274</v>
      </c>
      <c r="P33" s="156">
        <v>0.6852664224881867</v>
      </c>
      <c r="Q33" s="151">
        <v>-1.2741291851276038E-2</v>
      </c>
      <c r="S33" s="80"/>
    </row>
    <row r="34" spans="2:19" ht="15" customHeight="1">
      <c r="B34" s="133" t="s">
        <v>239</v>
      </c>
      <c r="C34" s="134">
        <v>1468725</v>
      </c>
      <c r="D34" s="135">
        <v>1636921</v>
      </c>
      <c r="E34" s="163">
        <v>0.11451837478084734</v>
      </c>
      <c r="F34" s="135">
        <v>815939</v>
      </c>
      <c r="G34" s="135">
        <v>1081360</v>
      </c>
      <c r="H34" s="146">
        <v>0.32529515074043525</v>
      </c>
      <c r="I34" s="135">
        <v>1380004</v>
      </c>
      <c r="J34" s="135">
        <v>1440285</v>
      </c>
      <c r="K34" s="146">
        <v>4.3681757444181318E-2</v>
      </c>
      <c r="L34" s="135">
        <v>1401764</v>
      </c>
      <c r="M34" s="135">
        <v>1477085</v>
      </c>
      <c r="N34" s="146">
        <v>5.373301069224206E-2</v>
      </c>
      <c r="O34" s="157">
        <v>1.0157680702374776</v>
      </c>
      <c r="P34" s="157">
        <v>1.025550498686024</v>
      </c>
      <c r="Q34" s="152">
        <v>9.7824284485463764E-3</v>
      </c>
      <c r="S34" s="80"/>
    </row>
    <row r="35" spans="2:19" ht="15" customHeight="1" thickBot="1">
      <c r="B35" s="136" t="s">
        <v>240</v>
      </c>
      <c r="C35" s="137">
        <v>1083679</v>
      </c>
      <c r="D35" s="138">
        <v>1225204</v>
      </c>
      <c r="E35" s="191">
        <v>0.13059679111618847</v>
      </c>
      <c r="F35" s="138">
        <v>418288</v>
      </c>
      <c r="G35" s="138">
        <v>517539</v>
      </c>
      <c r="H35" s="147">
        <v>0.23727909956776191</v>
      </c>
      <c r="I35" s="138">
        <v>-1707701</v>
      </c>
      <c r="J35" s="138">
        <v>-1278250</v>
      </c>
      <c r="K35" s="147">
        <v>0.25147903526437004</v>
      </c>
      <c r="L35" s="138">
        <v>518731</v>
      </c>
      <c r="M35" s="138">
        <v>568457</v>
      </c>
      <c r="N35" s="147">
        <v>9.5860860445972959E-2</v>
      </c>
      <c r="O35" s="158">
        <v>-0.30375985023139296</v>
      </c>
      <c r="P35" s="158">
        <v>-0.44471504009387836</v>
      </c>
      <c r="Q35" s="153">
        <v>-0.1409551898624854</v>
      </c>
      <c r="S35" s="80"/>
    </row>
    <row r="36" spans="2:19" ht="6.75" customHeight="1" thickTop="1" thickBot="1">
      <c r="B36" s="2"/>
      <c r="C36" s="2"/>
      <c r="D36" s="135"/>
      <c r="E36" s="192"/>
      <c r="F36" s="2"/>
      <c r="G36" s="135"/>
      <c r="H36" s="148"/>
      <c r="I36" s="2"/>
      <c r="J36" s="135"/>
      <c r="K36" s="148"/>
      <c r="L36" s="2"/>
      <c r="M36" s="135"/>
      <c r="N36" s="148"/>
      <c r="O36" s="159"/>
      <c r="P36" s="159"/>
      <c r="Q36" s="148"/>
    </row>
    <row r="37" spans="2:19" s="46" customFormat="1" ht="15" customHeight="1" thickTop="1" thickBot="1">
      <c r="B37" s="139" t="s">
        <v>53</v>
      </c>
      <c r="C37" s="140">
        <v>4650643</v>
      </c>
      <c r="D37" s="141">
        <v>5218453</v>
      </c>
      <c r="E37" s="193">
        <v>0.12209279448024714</v>
      </c>
      <c r="F37" s="141">
        <v>1883751</v>
      </c>
      <c r="G37" s="141">
        <v>2389726</v>
      </c>
      <c r="H37" s="149">
        <v>0.2685997246982218</v>
      </c>
      <c r="I37" s="141">
        <v>1750770</v>
      </c>
      <c r="J37" s="141">
        <v>2495847</v>
      </c>
      <c r="K37" s="149">
        <v>0.4255710344591237</v>
      </c>
      <c r="L37" s="141">
        <v>3371281</v>
      </c>
      <c r="M37" s="141">
        <v>3644825</v>
      </c>
      <c r="N37" s="149">
        <v>8.113948377486184E-2</v>
      </c>
      <c r="O37" s="160">
        <v>1.925599022144542</v>
      </c>
      <c r="P37" s="160">
        <v>1.4603559432929982</v>
      </c>
      <c r="Q37" s="154">
        <v>-0.46524307885154381</v>
      </c>
    </row>
    <row r="38" spans="2:19" ht="6.75" customHeight="1" thickTop="1" thickBot="1">
      <c r="B38" s="2"/>
      <c r="C38" s="2"/>
      <c r="D38" s="135"/>
      <c r="E38" s="192"/>
      <c r="F38" s="2"/>
      <c r="G38" s="135"/>
      <c r="H38" s="148"/>
      <c r="I38" s="2"/>
      <c r="J38" s="135"/>
      <c r="K38" s="148"/>
      <c r="L38" s="2"/>
      <c r="M38" s="135"/>
      <c r="N38" s="148"/>
      <c r="O38" s="159"/>
      <c r="P38" s="159"/>
      <c r="Q38" s="148"/>
    </row>
    <row r="39" spans="2:19" ht="15" customHeight="1" thickTop="1" thickBot="1">
      <c r="B39" s="6" t="s">
        <v>54</v>
      </c>
      <c r="C39" s="140">
        <v>15004552.809999999</v>
      </c>
      <c r="D39" s="141">
        <v>16142457.210000001</v>
      </c>
      <c r="E39" s="193">
        <v>7.5837275153020856E-2</v>
      </c>
      <c r="F39" s="141">
        <v>5574161.1100000003</v>
      </c>
      <c r="G39" s="141">
        <v>6435787.7699999996</v>
      </c>
      <c r="H39" s="149">
        <v>0.15457512673149112</v>
      </c>
      <c r="I39" s="141">
        <v>8459315.9199999999</v>
      </c>
      <c r="J39" s="141">
        <v>9919307.3100000005</v>
      </c>
      <c r="K39" s="149">
        <v>0.1725897701193787</v>
      </c>
      <c r="L39" s="141">
        <v>6794294.4199999999</v>
      </c>
      <c r="M39" s="141">
        <v>7272056.5800000001</v>
      </c>
      <c r="N39" s="149">
        <v>7.0318142027174638E-2</v>
      </c>
      <c r="O39" s="160">
        <v>0.80317303245957983</v>
      </c>
      <c r="P39" s="160">
        <v>0.73312141188213675</v>
      </c>
      <c r="Q39" s="154">
        <v>-7.0051620577443074E-2</v>
      </c>
    </row>
    <row r="40" spans="2:19" ht="6.75" customHeight="1" thickTop="1" thickBot="1">
      <c r="B40" s="2"/>
      <c r="C40" s="2"/>
      <c r="D40" s="135"/>
      <c r="E40" s="192"/>
      <c r="F40" s="2"/>
      <c r="G40" s="135"/>
      <c r="H40" s="148"/>
      <c r="I40" s="2"/>
      <c r="J40" s="135"/>
      <c r="K40" s="148"/>
      <c r="L40" s="2"/>
      <c r="M40" s="135"/>
      <c r="N40" s="148"/>
      <c r="O40" s="159"/>
      <c r="P40" s="159"/>
      <c r="Q40" s="148"/>
    </row>
    <row r="41" spans="2:19" ht="15" customHeight="1" thickTop="1" thickBot="1">
      <c r="B41" s="142" t="s">
        <v>55</v>
      </c>
      <c r="C41" s="143">
        <v>1028278</v>
      </c>
      <c r="D41" s="144">
        <v>1204110</v>
      </c>
      <c r="E41" s="194">
        <v>0.17099655929622146</v>
      </c>
      <c r="F41" s="144">
        <v>790560</v>
      </c>
      <c r="G41" s="144">
        <v>888571</v>
      </c>
      <c r="H41" s="150">
        <v>0.12397667476219389</v>
      </c>
      <c r="I41" s="243">
        <v>773686</v>
      </c>
      <c r="J41" s="243">
        <v>788198</v>
      </c>
      <c r="K41" s="150">
        <v>1.8756963419268281E-2</v>
      </c>
      <c r="L41" s="144">
        <v>823715</v>
      </c>
      <c r="M41" s="144">
        <v>740786</v>
      </c>
      <c r="N41" s="150">
        <v>-0.1006768117613495</v>
      </c>
      <c r="O41" s="161">
        <v>1.064663183772228</v>
      </c>
      <c r="P41" s="161">
        <v>0.93984760174473925</v>
      </c>
      <c r="Q41" s="155">
        <v>-0.12481558202748877</v>
      </c>
    </row>
    <row r="42" spans="2:19" ht="6.75" customHeight="1" thickTop="1" thickBot="1">
      <c r="B42" s="2"/>
      <c r="C42" s="135"/>
      <c r="D42" s="135"/>
      <c r="E42" s="192"/>
      <c r="F42" s="135"/>
      <c r="G42" s="135"/>
      <c r="H42" s="148"/>
      <c r="I42" s="135"/>
      <c r="J42" s="135"/>
      <c r="K42" s="148"/>
      <c r="L42" s="135"/>
      <c r="M42" s="135"/>
      <c r="N42" s="148"/>
      <c r="O42" s="159"/>
      <c r="P42" s="159"/>
      <c r="Q42" s="148"/>
    </row>
    <row r="43" spans="2:19" s="46" customFormat="1" ht="21.75" customHeight="1" thickTop="1" thickBot="1">
      <c r="B43" s="6" t="s">
        <v>56</v>
      </c>
      <c r="C43" s="140">
        <v>16032830.809999999</v>
      </c>
      <c r="D43" s="141">
        <v>17346567.210000001</v>
      </c>
      <c r="E43" s="256">
        <v>8.1940389415236542E-2</v>
      </c>
      <c r="F43" s="141">
        <v>6364721.1100000003</v>
      </c>
      <c r="G43" s="141">
        <v>7324358.7699999996</v>
      </c>
      <c r="H43" s="256">
        <v>0.15077450267102108</v>
      </c>
      <c r="I43" s="141">
        <v>9233001.9199999999</v>
      </c>
      <c r="J43" s="141">
        <v>10707505.310000001</v>
      </c>
      <c r="K43" s="256">
        <v>0.15969924004954617</v>
      </c>
      <c r="L43" s="141">
        <v>7618009.4199999999</v>
      </c>
      <c r="M43" s="141">
        <v>8012842.5800000001</v>
      </c>
      <c r="N43" s="256">
        <v>5.1828914645789474E-2</v>
      </c>
      <c r="O43" s="257">
        <v>0.82508478672557239</v>
      </c>
      <c r="P43" s="257">
        <v>0.74833888455013053</v>
      </c>
      <c r="Q43" s="258">
        <v>-7.674590217544186E-2</v>
      </c>
    </row>
    <row r="44" spans="2:19" ht="13.5" thickTop="1">
      <c r="B44" s="46" t="s">
        <v>241</v>
      </c>
      <c r="D44" s="80"/>
      <c r="F44" s="80"/>
      <c r="G44" s="80"/>
      <c r="I44" s="80"/>
      <c r="J44" s="80"/>
    </row>
    <row r="45" spans="2:19">
      <c r="B45" s="47" t="s">
        <v>202</v>
      </c>
    </row>
    <row r="46" spans="2:19">
      <c r="B46" s="47" t="s">
        <v>203</v>
      </c>
    </row>
    <row r="47" spans="2:19">
      <c r="B47" s="47" t="s">
        <v>204</v>
      </c>
      <c r="D47" s="80"/>
      <c r="M47" s="166"/>
    </row>
    <row r="48" spans="2:19">
      <c r="B48" s="47" t="s">
        <v>201</v>
      </c>
      <c r="D48" s="80"/>
      <c r="G48" s="82"/>
    </row>
    <row r="49" spans="3:12">
      <c r="C49" s="192"/>
      <c r="D49" s="192"/>
      <c r="E49" s="192"/>
      <c r="F49" s="80"/>
      <c r="G49" s="80"/>
      <c r="H49" s="148"/>
    </row>
    <row r="50" spans="3:12">
      <c r="C50" s="80"/>
      <c r="D50" s="80"/>
      <c r="F50" s="80"/>
      <c r="G50" s="80"/>
    </row>
    <row r="51" spans="3:12">
      <c r="C51" s="80"/>
      <c r="D51" s="80"/>
      <c r="F51" s="80"/>
      <c r="G51" s="80"/>
    </row>
    <row r="52" spans="3:12">
      <c r="C52" s="80"/>
      <c r="D52" s="80"/>
      <c r="E52" s="192"/>
    </row>
    <row r="53" spans="3:12">
      <c r="F53" s="80"/>
      <c r="G53" s="80"/>
    </row>
    <row r="55" spans="3:12">
      <c r="E55" s="192"/>
      <c r="G55" s="46"/>
    </row>
    <row r="56" spans="3:12">
      <c r="C56" s="80"/>
      <c r="D56" s="80"/>
      <c r="E56" s="192"/>
    </row>
    <row r="57" spans="3:12">
      <c r="G57" s="80"/>
    </row>
    <row r="58" spans="3:12">
      <c r="C58" s="80"/>
      <c r="D58" s="80"/>
      <c r="E58" s="192"/>
      <c r="F58" s="80"/>
      <c r="G58" s="80"/>
      <c r="H58" s="192"/>
    </row>
    <row r="59" spans="3:12" ht="15" customHeight="1">
      <c r="F59" s="244"/>
      <c r="G59" s="208"/>
    </row>
    <row r="61" spans="3:12">
      <c r="C61" s="82"/>
      <c r="D61" s="82"/>
      <c r="F61" s="82"/>
      <c r="G61" s="82"/>
      <c r="H61" s="170"/>
      <c r="I61" s="170"/>
      <c r="J61" s="170"/>
      <c r="K61" s="171"/>
      <c r="L61" s="171"/>
    </row>
    <row r="62" spans="3:12" ht="15" customHeight="1">
      <c r="C62" s="88"/>
    </row>
    <row r="64" spans="3:12">
      <c r="D64" s="80"/>
    </row>
    <row r="65" spans="2:4" ht="14.25">
      <c r="B65" s="186"/>
      <c r="C65" s="186"/>
      <c r="D65" s="186"/>
    </row>
    <row r="66" spans="2:4">
      <c r="C66" s="80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2" width="11.42578125" style="47"/>
    <col min="13" max="13" width="17.140625" style="47" customWidth="1"/>
    <col min="14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2" width="11.42578125" style="47"/>
    <col min="13" max="13" width="22.140625" style="47" customWidth="1"/>
    <col min="14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3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10.28515625" style="47" bestFit="1" customWidth="1"/>
    <col min="12" max="13" width="14.7109375" style="47" customWidth="1"/>
    <col min="14" max="14" width="9.7109375" style="47" customWidth="1"/>
    <col min="15" max="16384" width="11.42578125" style="47"/>
  </cols>
  <sheetData>
    <row r="1" spans="2:20" ht="13.5" customHeight="1">
      <c r="B1" s="363" t="s">
        <v>27</v>
      </c>
      <c r="C1" s="363"/>
    </row>
    <row r="2" spans="2:20" ht="13.5" customHeight="1">
      <c r="B2" s="363"/>
      <c r="C2" s="363"/>
    </row>
    <row r="3" spans="2:20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0" ht="20.25">
      <c r="B4" s="365" t="s">
        <v>168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0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0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0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20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</row>
    <row r="9" spans="2:20" ht="15" customHeight="1" thickTop="1">
      <c r="B9" s="69" t="s">
        <v>30</v>
      </c>
      <c r="C9" s="195">
        <v>-9989.81</v>
      </c>
      <c r="D9" s="236">
        <v>48003.17</v>
      </c>
      <c r="E9" s="76">
        <v>5.8052135125693081</v>
      </c>
      <c r="F9" s="107">
        <v>0</v>
      </c>
      <c r="G9" s="80">
        <v>0</v>
      </c>
      <c r="H9" s="76">
        <v>0</v>
      </c>
      <c r="I9" s="107">
        <v>0</v>
      </c>
      <c r="J9" s="80">
        <v>0</v>
      </c>
      <c r="K9" s="76">
        <v>0</v>
      </c>
      <c r="L9" s="107">
        <v>-9989.81</v>
      </c>
      <c r="M9" s="80">
        <v>48003.17</v>
      </c>
      <c r="N9" s="76">
        <v>5.8052135125693081</v>
      </c>
    </row>
    <row r="10" spans="2:20" ht="15" customHeight="1">
      <c r="B10" s="69" t="s">
        <v>149</v>
      </c>
      <c r="C10" s="195">
        <v>17597.64</v>
      </c>
      <c r="D10" s="236">
        <v>11658.14</v>
      </c>
      <c r="E10" s="76">
        <v>-0.33751684885018673</v>
      </c>
      <c r="F10" s="107">
        <v>-17031.54</v>
      </c>
      <c r="G10" s="80">
        <v>33479.370000000003</v>
      </c>
      <c r="H10" s="76">
        <v>2.9657277028383811</v>
      </c>
      <c r="I10" s="107">
        <v>0</v>
      </c>
      <c r="J10" s="80">
        <v>0</v>
      </c>
      <c r="K10" s="76">
        <v>0</v>
      </c>
      <c r="L10" s="107">
        <v>566.09999999999854</v>
      </c>
      <c r="M10" s="80">
        <v>45137.51</v>
      </c>
      <c r="N10" s="76">
        <v>78.734163575340261</v>
      </c>
    </row>
    <row r="11" spans="2:20" ht="15" customHeight="1">
      <c r="B11" s="69" t="s">
        <v>134</v>
      </c>
      <c r="C11" s="195">
        <v>-67088.009999999995</v>
      </c>
      <c r="D11" s="236">
        <v>33456.78</v>
      </c>
      <c r="E11" s="76">
        <v>1.4986998421923678</v>
      </c>
      <c r="F11" s="107">
        <v>7011.07</v>
      </c>
      <c r="G11" s="80">
        <v>5785.09</v>
      </c>
      <c r="H11" s="76">
        <v>-0.17486346591889679</v>
      </c>
      <c r="I11" s="107">
        <v>0</v>
      </c>
      <c r="J11" s="80">
        <v>0</v>
      </c>
      <c r="K11" s="76">
        <v>0</v>
      </c>
      <c r="L11" s="107">
        <v>-60076.939999999995</v>
      </c>
      <c r="M11" s="80">
        <v>39241.869999999995</v>
      </c>
      <c r="N11" s="76">
        <v>1.6531935547982306</v>
      </c>
    </row>
    <row r="12" spans="2:20" ht="15" customHeight="1">
      <c r="B12" s="69" t="s">
        <v>35</v>
      </c>
      <c r="C12" s="195">
        <v>1228.58</v>
      </c>
      <c r="D12" s="236">
        <v>13915.57</v>
      </c>
      <c r="E12" s="76">
        <v>10.326547721760081</v>
      </c>
      <c r="F12" s="107">
        <v>0</v>
      </c>
      <c r="G12" s="80">
        <v>0</v>
      </c>
      <c r="H12" s="76">
        <v>0</v>
      </c>
      <c r="I12" s="107">
        <v>0</v>
      </c>
      <c r="J12" s="80">
        <v>0</v>
      </c>
      <c r="K12" s="76">
        <v>0</v>
      </c>
      <c r="L12" s="107">
        <v>1228.58</v>
      </c>
      <c r="M12" s="80">
        <v>13915.57</v>
      </c>
      <c r="N12" s="76">
        <v>10.326547721760081</v>
      </c>
      <c r="O12" s="87"/>
    </row>
    <row r="13" spans="2:20" ht="15" customHeight="1">
      <c r="B13" s="69" t="s">
        <v>0</v>
      </c>
      <c r="C13" s="195">
        <v>25685.27</v>
      </c>
      <c r="D13" s="236">
        <v>8944.4599999999991</v>
      </c>
      <c r="E13" s="76">
        <v>-0.6517669465806667</v>
      </c>
      <c r="F13" s="107">
        <v>0</v>
      </c>
      <c r="G13" s="80">
        <v>0</v>
      </c>
      <c r="H13" s="76">
        <v>0</v>
      </c>
      <c r="I13" s="107">
        <v>0</v>
      </c>
      <c r="J13" s="80">
        <v>0</v>
      </c>
      <c r="K13" s="76">
        <v>0</v>
      </c>
      <c r="L13" s="107">
        <v>25685.27</v>
      </c>
      <c r="M13" s="80">
        <v>8944.4599999999991</v>
      </c>
      <c r="N13" s="76">
        <v>-0.6517669465806667</v>
      </c>
    </row>
    <row r="14" spans="2:20" ht="15" customHeight="1">
      <c r="B14" s="69" t="s">
        <v>207</v>
      </c>
      <c r="C14" s="195">
        <v>-2159.5500000000002</v>
      </c>
      <c r="D14" s="236">
        <v>7490.16</v>
      </c>
      <c r="E14" s="76">
        <v>4.4683892477599496</v>
      </c>
      <c r="F14" s="107">
        <v>0</v>
      </c>
      <c r="G14" s="80">
        <v>0</v>
      </c>
      <c r="H14" s="76">
        <v>0</v>
      </c>
      <c r="I14" s="107">
        <v>0</v>
      </c>
      <c r="J14" s="80">
        <v>0</v>
      </c>
      <c r="K14" s="76">
        <v>0</v>
      </c>
      <c r="L14" s="107">
        <v>-2159.5500000000002</v>
      </c>
      <c r="M14" s="80">
        <v>7490.16</v>
      </c>
      <c r="N14" s="76">
        <v>4.4683892477599496</v>
      </c>
    </row>
    <row r="15" spans="2:20" ht="15" customHeight="1">
      <c r="B15" s="189" t="s">
        <v>4</v>
      </c>
      <c r="C15" s="195">
        <v>1353.78</v>
      </c>
      <c r="D15" s="236">
        <v>6938.55</v>
      </c>
      <c r="E15" s="76">
        <v>4.1253157824757354</v>
      </c>
      <c r="F15" s="107">
        <v>0</v>
      </c>
      <c r="G15" s="80">
        <v>0</v>
      </c>
      <c r="H15" s="76">
        <v>0</v>
      </c>
      <c r="I15" s="107">
        <v>0</v>
      </c>
      <c r="J15" s="80">
        <v>0</v>
      </c>
      <c r="K15" s="76">
        <v>0</v>
      </c>
      <c r="L15" s="107">
        <v>1353.78</v>
      </c>
      <c r="M15" s="80">
        <v>6938.55</v>
      </c>
      <c r="N15" s="76">
        <v>4.1253157824757354</v>
      </c>
    </row>
    <row r="16" spans="2:20" ht="15" customHeight="1">
      <c r="B16" s="69" t="s">
        <v>147</v>
      </c>
      <c r="C16" s="195">
        <v>9488.56</v>
      </c>
      <c r="D16" s="236">
        <v>6023.76</v>
      </c>
      <c r="E16" s="76">
        <v>-0.36515551358688775</v>
      </c>
      <c r="F16" s="107">
        <v>0</v>
      </c>
      <c r="G16" s="80">
        <v>0</v>
      </c>
      <c r="H16" s="76">
        <v>0</v>
      </c>
      <c r="I16" s="107">
        <v>0</v>
      </c>
      <c r="J16" s="80">
        <v>0</v>
      </c>
      <c r="K16" s="76">
        <v>0</v>
      </c>
      <c r="L16" s="107">
        <v>9488.56</v>
      </c>
      <c r="M16" s="80">
        <v>6023.76</v>
      </c>
      <c r="N16" s="76">
        <v>-0.36515551358688775</v>
      </c>
      <c r="S16" s="109"/>
      <c r="T16" s="109"/>
    </row>
    <row r="17" spans="2:21" ht="15" customHeight="1">
      <c r="B17" s="69" t="s">
        <v>133</v>
      </c>
      <c r="C17" s="195">
        <v>16037.48</v>
      </c>
      <c r="D17" s="236">
        <v>4399.46</v>
      </c>
      <c r="E17" s="76">
        <v>-0.72567635314276313</v>
      </c>
      <c r="F17" s="107">
        <v>0</v>
      </c>
      <c r="G17" s="80">
        <v>0</v>
      </c>
      <c r="H17" s="76">
        <v>0</v>
      </c>
      <c r="I17" s="107">
        <v>0</v>
      </c>
      <c r="J17" s="80">
        <v>0</v>
      </c>
      <c r="K17" s="76">
        <v>0</v>
      </c>
      <c r="L17" s="107">
        <v>16037.48</v>
      </c>
      <c r="M17" s="80">
        <v>4399.46</v>
      </c>
      <c r="N17" s="76">
        <v>-0.72567635314276313</v>
      </c>
      <c r="S17" s="109"/>
      <c r="T17" s="109"/>
    </row>
    <row r="18" spans="2:21" ht="15" customHeight="1">
      <c r="B18" s="69" t="s">
        <v>165</v>
      </c>
      <c r="C18" s="195">
        <v>7976.99</v>
      </c>
      <c r="D18" s="236">
        <v>3706.89</v>
      </c>
      <c r="E18" s="76">
        <v>-0.5353021628458855</v>
      </c>
      <c r="F18" s="107">
        <v>0</v>
      </c>
      <c r="G18" s="80">
        <v>0</v>
      </c>
      <c r="H18" s="76">
        <v>0</v>
      </c>
      <c r="I18" s="107">
        <v>0</v>
      </c>
      <c r="J18" s="80">
        <v>0</v>
      </c>
      <c r="K18" s="76">
        <v>0</v>
      </c>
      <c r="L18" s="107">
        <v>7976.99</v>
      </c>
      <c r="M18" s="80">
        <v>3706.89</v>
      </c>
      <c r="N18" s="76">
        <v>-0.5353021628458855</v>
      </c>
      <c r="U18" s="109"/>
    </row>
    <row r="19" spans="2:21" ht="15" customHeight="1">
      <c r="B19" s="69" t="s">
        <v>210</v>
      </c>
      <c r="C19" s="195">
        <v>1802.29</v>
      </c>
      <c r="D19" s="236">
        <v>816.49</v>
      </c>
      <c r="E19" s="76">
        <v>-0.54697079826221084</v>
      </c>
      <c r="F19" s="107">
        <v>0</v>
      </c>
      <c r="G19" s="80">
        <v>0</v>
      </c>
      <c r="H19" s="76">
        <v>0</v>
      </c>
      <c r="I19" s="107">
        <v>0</v>
      </c>
      <c r="J19" s="80">
        <v>0</v>
      </c>
      <c r="K19" s="76">
        <v>0</v>
      </c>
      <c r="L19" s="107">
        <v>1802.29</v>
      </c>
      <c r="M19" s="80">
        <v>816.49</v>
      </c>
      <c r="N19" s="76">
        <v>-0.54697079826221084</v>
      </c>
    </row>
    <row r="20" spans="2:21" ht="15" customHeight="1">
      <c r="B20" s="69" t="s">
        <v>175</v>
      </c>
      <c r="C20" s="195">
        <v>1193.44</v>
      </c>
      <c r="D20" s="236">
        <v>-138.88999999999999</v>
      </c>
      <c r="E20" s="76">
        <v>-1.1163778656656387</v>
      </c>
      <c r="F20" s="86">
        <v>0</v>
      </c>
      <c r="G20" s="87">
        <v>0</v>
      </c>
      <c r="H20" s="76">
        <v>0</v>
      </c>
      <c r="I20" s="107">
        <v>0</v>
      </c>
      <c r="J20" s="80">
        <v>0</v>
      </c>
      <c r="K20" s="76">
        <v>0</v>
      </c>
      <c r="L20" s="107">
        <v>1193.44</v>
      </c>
      <c r="M20" s="80">
        <v>-138.88999999999999</v>
      </c>
      <c r="N20" s="76">
        <v>-1.1163778656656387</v>
      </c>
      <c r="O20" s="82"/>
      <c r="P20" s="96"/>
      <c r="Q20" s="97"/>
      <c r="R20" s="96"/>
      <c r="S20" s="97"/>
      <c r="T20" s="96"/>
    </row>
    <row r="21" spans="2:21" ht="15" customHeight="1">
      <c r="B21" s="69" t="s">
        <v>29</v>
      </c>
      <c r="C21" s="195">
        <v>0</v>
      </c>
      <c r="D21" s="236">
        <v>0</v>
      </c>
      <c r="E21" s="76">
        <v>0</v>
      </c>
      <c r="F21" s="107">
        <v>-1401.71</v>
      </c>
      <c r="G21" s="80">
        <v>-920.27</v>
      </c>
      <c r="H21" s="76">
        <v>0.34346619486199004</v>
      </c>
      <c r="I21" s="107">
        <v>0</v>
      </c>
      <c r="J21" s="80">
        <v>0</v>
      </c>
      <c r="K21" s="76">
        <v>0</v>
      </c>
      <c r="L21" s="107">
        <v>-1401.71</v>
      </c>
      <c r="M21" s="80">
        <v>-920.27</v>
      </c>
      <c r="N21" s="76">
        <v>0.34346619486199004</v>
      </c>
      <c r="S21" s="87"/>
      <c r="T21" s="87"/>
    </row>
    <row r="22" spans="2:21" ht="15" customHeight="1">
      <c r="B22" s="69" t="s">
        <v>1</v>
      </c>
      <c r="C22" s="195">
        <v>6876.09</v>
      </c>
      <c r="D22" s="236">
        <v>-1030.27</v>
      </c>
      <c r="E22" s="76">
        <v>-1.1498336990935256</v>
      </c>
      <c r="F22" s="107">
        <v>0</v>
      </c>
      <c r="G22" s="80">
        <v>0</v>
      </c>
      <c r="H22" s="76">
        <v>0</v>
      </c>
      <c r="I22" s="107">
        <v>0</v>
      </c>
      <c r="J22" s="80">
        <v>0</v>
      </c>
      <c r="K22" s="76">
        <v>0</v>
      </c>
      <c r="L22" s="107">
        <v>6876.09</v>
      </c>
      <c r="M22" s="80">
        <v>-1030.27</v>
      </c>
      <c r="N22" s="76">
        <v>-1.1498336990935256</v>
      </c>
    </row>
    <row r="23" spans="2:21" ht="15" customHeight="1">
      <c r="B23" s="69" t="s">
        <v>164</v>
      </c>
      <c r="C23" s="195">
        <v>545.65</v>
      </c>
      <c r="D23" s="236">
        <v>-1415.54</v>
      </c>
      <c r="E23" s="76">
        <v>-3.5942270686337396</v>
      </c>
      <c r="F23" s="107">
        <v>0</v>
      </c>
      <c r="G23" s="80">
        <v>0</v>
      </c>
      <c r="H23" s="76">
        <v>0</v>
      </c>
      <c r="I23" s="107">
        <v>0</v>
      </c>
      <c r="J23" s="80">
        <v>0</v>
      </c>
      <c r="K23" s="76">
        <v>0</v>
      </c>
      <c r="L23" s="107">
        <v>545.65</v>
      </c>
      <c r="M23" s="80">
        <v>-1415.54</v>
      </c>
      <c r="N23" s="76">
        <v>-3.5942270686337396</v>
      </c>
    </row>
    <row r="24" spans="2:21" ht="15" customHeight="1">
      <c r="B24" s="69" t="s">
        <v>214</v>
      </c>
      <c r="C24" s="195">
        <v>0</v>
      </c>
      <c r="D24" s="80">
        <v>0</v>
      </c>
      <c r="E24" s="76">
        <v>0</v>
      </c>
      <c r="F24" s="107">
        <v>-2736.93</v>
      </c>
      <c r="G24" s="80">
        <v>-2303.42</v>
      </c>
      <c r="H24" s="76">
        <v>0.15839279776976387</v>
      </c>
      <c r="I24" s="107">
        <v>0</v>
      </c>
      <c r="J24" s="80">
        <v>0</v>
      </c>
      <c r="K24" s="76">
        <v>0</v>
      </c>
      <c r="L24" s="107">
        <v>-2736.93</v>
      </c>
      <c r="M24" s="80">
        <v>-2303.42</v>
      </c>
      <c r="N24" s="76">
        <v>0.15839279776976387</v>
      </c>
    </row>
    <row r="25" spans="2:21" ht="15" customHeight="1">
      <c r="B25" s="69" t="s">
        <v>213</v>
      </c>
      <c r="C25" s="195">
        <v>0</v>
      </c>
      <c r="D25" s="80">
        <v>0</v>
      </c>
      <c r="E25" s="76">
        <v>0</v>
      </c>
      <c r="F25" s="107">
        <v>25862</v>
      </c>
      <c r="G25" s="80">
        <v>-2461.6999999999998</v>
      </c>
      <c r="H25" s="76">
        <v>-1.0951859871626324</v>
      </c>
      <c r="I25" s="107">
        <v>0</v>
      </c>
      <c r="J25" s="80">
        <v>0</v>
      </c>
      <c r="K25" s="76">
        <v>0</v>
      </c>
      <c r="L25" s="107">
        <v>25862</v>
      </c>
      <c r="M25" s="80">
        <v>-2461.6999999999998</v>
      </c>
      <c r="N25" s="76">
        <v>-1.0951859871626324</v>
      </c>
    </row>
    <row r="26" spans="2:21" ht="15" customHeight="1">
      <c r="B26" s="69" t="s">
        <v>208</v>
      </c>
      <c r="C26" s="195">
        <v>0</v>
      </c>
      <c r="D26" s="236">
        <v>0</v>
      </c>
      <c r="E26" s="76">
        <v>0</v>
      </c>
      <c r="F26" s="107">
        <v>-3436.47</v>
      </c>
      <c r="G26" s="80">
        <v>-2835.16</v>
      </c>
      <c r="H26" s="76">
        <v>0.17497897551848263</v>
      </c>
      <c r="I26" s="107">
        <v>0</v>
      </c>
      <c r="J26" s="80">
        <v>0</v>
      </c>
      <c r="K26" s="76">
        <v>0</v>
      </c>
      <c r="L26" s="107">
        <v>-3436.47</v>
      </c>
      <c r="M26" s="80">
        <v>-2835.16</v>
      </c>
      <c r="N26" s="76">
        <v>0.17497897551848263</v>
      </c>
    </row>
    <row r="27" spans="2:21" ht="15" customHeight="1">
      <c r="B27" s="189" t="s">
        <v>209</v>
      </c>
      <c r="C27" s="195">
        <v>-133.35</v>
      </c>
      <c r="D27" s="236">
        <v>-3282.21</v>
      </c>
      <c r="E27" s="76">
        <v>-23.613498312710913</v>
      </c>
      <c r="F27" s="107">
        <v>0</v>
      </c>
      <c r="G27" s="80">
        <v>0</v>
      </c>
      <c r="H27" s="76">
        <v>0</v>
      </c>
      <c r="I27" s="107">
        <v>0</v>
      </c>
      <c r="J27" s="80">
        <v>0</v>
      </c>
      <c r="K27" s="76">
        <v>0</v>
      </c>
      <c r="L27" s="107">
        <v>-133.35</v>
      </c>
      <c r="M27" s="80">
        <v>-3282.21</v>
      </c>
      <c r="N27" s="76">
        <v>-23.613498312710913</v>
      </c>
    </row>
    <row r="28" spans="2:21" ht="15" customHeight="1">
      <c r="B28" s="69" t="s">
        <v>3</v>
      </c>
      <c r="C28" s="195">
        <v>-1427.43</v>
      </c>
      <c r="D28" s="236">
        <v>-3481.18</v>
      </c>
      <c r="E28" s="76">
        <v>-1.4387745808901311</v>
      </c>
      <c r="F28" s="107">
        <v>0</v>
      </c>
      <c r="G28" s="80">
        <v>0</v>
      </c>
      <c r="H28" s="76">
        <v>0</v>
      </c>
      <c r="I28" s="107">
        <v>0</v>
      </c>
      <c r="J28" s="80">
        <v>0</v>
      </c>
      <c r="K28" s="76">
        <v>0</v>
      </c>
      <c r="L28" s="107">
        <v>-1427.43</v>
      </c>
      <c r="M28" s="80">
        <v>-3481.18</v>
      </c>
      <c r="N28" s="76">
        <v>-1.4387745808901311</v>
      </c>
    </row>
    <row r="29" spans="2:21" ht="15" customHeight="1">
      <c r="B29" s="69" t="s">
        <v>167</v>
      </c>
      <c r="C29" s="195">
        <v>974.09</v>
      </c>
      <c r="D29" s="236">
        <v>-3735.07</v>
      </c>
      <c r="E29" s="76">
        <v>-4.834419817470665</v>
      </c>
      <c r="F29" s="107">
        <v>0</v>
      </c>
      <c r="G29" s="80">
        <v>0</v>
      </c>
      <c r="H29" s="76">
        <v>0</v>
      </c>
      <c r="I29" s="107">
        <v>0</v>
      </c>
      <c r="J29" s="80">
        <v>0</v>
      </c>
      <c r="K29" s="76">
        <v>0</v>
      </c>
      <c r="L29" s="107">
        <v>974.09</v>
      </c>
      <c r="M29" s="80">
        <v>-3735.07</v>
      </c>
      <c r="N29" s="76">
        <v>-4.834419817470665</v>
      </c>
    </row>
    <row r="30" spans="2:21" ht="15" customHeight="1">
      <c r="B30" s="69" t="s">
        <v>216</v>
      </c>
      <c r="C30" s="195">
        <v>-415.4</v>
      </c>
      <c r="D30" s="80">
        <v>-647.58000000000004</v>
      </c>
      <c r="E30" s="76">
        <v>-0.55893115069812249</v>
      </c>
      <c r="F30" s="107">
        <v>-1383.71</v>
      </c>
      <c r="G30" s="80">
        <v>-3520.88</v>
      </c>
      <c r="H30" s="76">
        <v>-1.5445216121875249</v>
      </c>
      <c r="I30" s="107">
        <v>902.01</v>
      </c>
      <c r="J30" s="80">
        <v>444.82</v>
      </c>
      <c r="K30" s="76">
        <v>-0.50685690845999487</v>
      </c>
      <c r="L30" s="107">
        <v>-1799.1100000000001</v>
      </c>
      <c r="M30" s="80">
        <v>-4168.46</v>
      </c>
      <c r="N30" s="76">
        <v>-1.3169567174880912</v>
      </c>
    </row>
    <row r="31" spans="2:21" ht="15" customHeight="1">
      <c r="B31" s="69" t="s">
        <v>2</v>
      </c>
      <c r="C31" s="195">
        <v>0</v>
      </c>
      <c r="D31" s="236">
        <v>0</v>
      </c>
      <c r="E31" s="76">
        <v>0</v>
      </c>
      <c r="F31" s="107">
        <v>-5239.6499999999996</v>
      </c>
      <c r="G31" s="80">
        <v>-4170.8500000000004</v>
      </c>
      <c r="H31" s="76">
        <v>0.20398309047360022</v>
      </c>
      <c r="I31" s="107">
        <v>0</v>
      </c>
      <c r="J31" s="80">
        <v>0</v>
      </c>
      <c r="K31" s="76">
        <v>0</v>
      </c>
      <c r="L31" s="107">
        <v>-5239.6499999999996</v>
      </c>
      <c r="M31" s="80">
        <v>-4170.8500000000004</v>
      </c>
      <c r="N31" s="76">
        <v>0.20398309047360022</v>
      </c>
    </row>
    <row r="32" spans="2:21" ht="15" customHeight="1">
      <c r="B32" s="69" t="s">
        <v>206</v>
      </c>
      <c r="C32" s="195">
        <v>-25835.16</v>
      </c>
      <c r="D32" s="236">
        <v>-5589.02</v>
      </c>
      <c r="E32" s="76">
        <v>0.78366613560744347</v>
      </c>
      <c r="F32" s="86">
        <v>0</v>
      </c>
      <c r="G32" s="87">
        <v>0</v>
      </c>
      <c r="H32" s="76">
        <v>0</v>
      </c>
      <c r="I32" s="107">
        <v>0</v>
      </c>
      <c r="J32" s="80">
        <v>0</v>
      </c>
      <c r="K32" s="76">
        <v>0</v>
      </c>
      <c r="L32" s="107">
        <v>-25835.16</v>
      </c>
      <c r="M32" s="80">
        <v>-5589.02</v>
      </c>
      <c r="N32" s="76">
        <v>0.78366613560744347</v>
      </c>
    </row>
    <row r="33" spans="2:14" ht="15" customHeight="1">
      <c r="B33" s="69" t="s">
        <v>132</v>
      </c>
      <c r="C33" s="195">
        <v>-6598.43</v>
      </c>
      <c r="D33" s="236">
        <v>-11972.75</v>
      </c>
      <c r="E33" s="76">
        <v>-0.81448465771403189</v>
      </c>
      <c r="F33" s="107">
        <v>-18582.03</v>
      </c>
      <c r="G33" s="80">
        <v>-11234.89</v>
      </c>
      <c r="H33" s="76">
        <v>0.3953895241800815</v>
      </c>
      <c r="I33" s="107">
        <v>0</v>
      </c>
      <c r="J33" s="80">
        <v>0</v>
      </c>
      <c r="K33" s="76">
        <v>0</v>
      </c>
      <c r="L33" s="107">
        <v>-25180.46</v>
      </c>
      <c r="M33" s="80">
        <v>-23207.64</v>
      </c>
      <c r="N33" s="76">
        <v>7.8347258151757346E-2</v>
      </c>
    </row>
    <row r="34" spans="2:14" ht="15" customHeight="1">
      <c r="B34" s="69" t="s">
        <v>161</v>
      </c>
      <c r="C34" s="195">
        <v>3044.76</v>
      </c>
      <c r="D34" s="236">
        <v>7196.83</v>
      </c>
      <c r="E34" s="76">
        <v>1.3636772684874996</v>
      </c>
      <c r="F34" s="107">
        <v>-77774.460000000006</v>
      </c>
      <c r="G34" s="80">
        <v>-34327.89</v>
      </c>
      <c r="H34" s="76">
        <v>0.55862258638632789</v>
      </c>
      <c r="I34" s="107">
        <v>0</v>
      </c>
      <c r="J34" s="80">
        <v>0</v>
      </c>
      <c r="K34" s="76">
        <v>0</v>
      </c>
      <c r="L34" s="107">
        <v>-74729.700000000012</v>
      </c>
      <c r="M34" s="80">
        <v>-27131.059999999998</v>
      </c>
      <c r="N34" s="76">
        <v>0.63694407979692158</v>
      </c>
    </row>
    <row r="35" spans="2:14" ht="15" customHeight="1">
      <c r="B35" s="69" t="s">
        <v>160</v>
      </c>
      <c r="C35" s="195">
        <v>0</v>
      </c>
      <c r="D35" s="236">
        <v>0</v>
      </c>
      <c r="E35" s="76">
        <v>0</v>
      </c>
      <c r="F35" s="107">
        <v>-79158.98</v>
      </c>
      <c r="G35" s="80">
        <v>-34102.370000000003</v>
      </c>
      <c r="H35" s="76">
        <v>0.56919139180418943</v>
      </c>
      <c r="I35" s="107">
        <v>0</v>
      </c>
      <c r="J35" s="80">
        <v>0</v>
      </c>
      <c r="K35" s="76">
        <v>0</v>
      </c>
      <c r="L35" s="107">
        <v>-79158.98</v>
      </c>
      <c r="M35" s="80">
        <v>-34102.370000000003</v>
      </c>
      <c r="N35" s="76">
        <v>0.56919139180418943</v>
      </c>
    </row>
    <row r="36" spans="2:14" ht="15" customHeight="1">
      <c r="B36" s="69" t="s">
        <v>212</v>
      </c>
      <c r="C36" s="195">
        <v>0</v>
      </c>
      <c r="D36" s="236">
        <v>0</v>
      </c>
      <c r="E36" s="76">
        <v>0</v>
      </c>
      <c r="F36" s="107">
        <v>-55397.45</v>
      </c>
      <c r="G36" s="80">
        <v>-37491.46</v>
      </c>
      <c r="H36" s="76">
        <v>0.32322769369348225</v>
      </c>
      <c r="I36" s="107">
        <v>0</v>
      </c>
      <c r="J36" s="80">
        <v>0</v>
      </c>
      <c r="K36" s="76">
        <v>0</v>
      </c>
      <c r="L36" s="107">
        <v>-55397.45</v>
      </c>
      <c r="M36" s="80">
        <v>-37491.46</v>
      </c>
      <c r="N36" s="76">
        <v>0.32322769369348225</v>
      </c>
    </row>
    <row r="37" spans="2:14" ht="15" customHeight="1">
      <c r="B37" s="69" t="s">
        <v>166</v>
      </c>
      <c r="C37" s="195">
        <v>-29364.27</v>
      </c>
      <c r="D37" s="236">
        <v>-32285.33</v>
      </c>
      <c r="E37" s="76">
        <v>-9.9476676927436003E-2</v>
      </c>
      <c r="F37" s="107">
        <v>-24165.67</v>
      </c>
      <c r="G37" s="80">
        <v>-10243.040000000001</v>
      </c>
      <c r="H37" s="76">
        <v>0.5761325880888053</v>
      </c>
      <c r="I37" s="107">
        <v>344.68</v>
      </c>
      <c r="J37" s="80">
        <v>451.25</v>
      </c>
      <c r="K37" s="76">
        <v>0.3091853313218057</v>
      </c>
      <c r="L37" s="107">
        <v>-53529.94</v>
      </c>
      <c r="M37" s="80">
        <v>-42528.37</v>
      </c>
      <c r="N37" s="76">
        <v>0.20552180704854142</v>
      </c>
    </row>
    <row r="38" spans="2:14" ht="15" customHeight="1">
      <c r="B38" s="69" t="s">
        <v>146</v>
      </c>
      <c r="C38" s="195">
        <v>0</v>
      </c>
      <c r="D38" s="106">
        <v>0</v>
      </c>
      <c r="E38" s="76">
        <v>0</v>
      </c>
      <c r="F38" s="107">
        <v>-215037.77</v>
      </c>
      <c r="G38" s="80">
        <v>-136514.76999999999</v>
      </c>
      <c r="H38" s="76">
        <v>0.36515910670018575</v>
      </c>
      <c r="I38" s="107">
        <v>0</v>
      </c>
      <c r="J38" s="80">
        <v>0</v>
      </c>
      <c r="K38" s="76"/>
      <c r="L38" s="107">
        <v>-215037.77</v>
      </c>
      <c r="M38" s="80">
        <v>-136514.76999999999</v>
      </c>
      <c r="N38" s="76">
        <v>0.36515910670018575</v>
      </c>
    </row>
    <row r="39" spans="2:14" ht="15" customHeight="1">
      <c r="B39" s="69" t="s">
        <v>148</v>
      </c>
      <c r="C39" s="195">
        <v>0</v>
      </c>
      <c r="D39" s="236">
        <v>0</v>
      </c>
      <c r="E39" s="76">
        <v>0</v>
      </c>
      <c r="F39" s="107">
        <v>-196809.14</v>
      </c>
      <c r="G39" s="80">
        <v>-158136.99</v>
      </c>
      <c r="H39" s="76">
        <v>0.19649570136834102</v>
      </c>
      <c r="I39" s="107">
        <v>0</v>
      </c>
      <c r="J39" s="80">
        <v>0</v>
      </c>
      <c r="K39" s="76">
        <v>0</v>
      </c>
      <c r="L39" s="107">
        <v>-196809.14</v>
      </c>
      <c r="M39" s="80">
        <v>-158136.99</v>
      </c>
      <c r="N39" s="76">
        <v>0.19649570136834102</v>
      </c>
    </row>
    <row r="40" spans="2:14" ht="15" customHeight="1">
      <c r="B40" s="69" t="s">
        <v>33</v>
      </c>
      <c r="C40" s="195">
        <v>-18100.57</v>
      </c>
      <c r="D40" s="236">
        <v>1882.4</v>
      </c>
      <c r="E40" s="76">
        <v>1.1039967249650149</v>
      </c>
      <c r="F40" s="107">
        <v>-174393.89</v>
      </c>
      <c r="G40" s="80">
        <v>-161464.28</v>
      </c>
      <c r="H40" s="76">
        <v>7.4140269478477794E-2</v>
      </c>
      <c r="I40" s="107">
        <v>0</v>
      </c>
      <c r="J40" s="80">
        <v>0</v>
      </c>
      <c r="K40" s="76">
        <v>0</v>
      </c>
      <c r="L40" s="107">
        <v>-192494.46000000002</v>
      </c>
      <c r="M40" s="80">
        <v>-159581.88</v>
      </c>
      <c r="N40" s="76">
        <v>0.1709793622112554</v>
      </c>
    </row>
    <row r="41" spans="2:14" ht="15" customHeight="1">
      <c r="B41" s="69" t="s">
        <v>34</v>
      </c>
      <c r="C41" s="195">
        <v>30500.21</v>
      </c>
      <c r="D41" s="236">
        <v>9546.91</v>
      </c>
      <c r="E41" s="76">
        <v>-0.68698871253673333</v>
      </c>
      <c r="F41" s="107">
        <v>-345387.44</v>
      </c>
      <c r="G41" s="80">
        <v>-280143.87</v>
      </c>
      <c r="H41" s="76">
        <v>0.18889966004554193</v>
      </c>
      <c r="I41" s="107">
        <v>-4845.3900000000003</v>
      </c>
      <c r="J41" s="80">
        <v>-1237.8599999999999</v>
      </c>
      <c r="K41" s="76">
        <v>0.7445283042231895</v>
      </c>
      <c r="L41" s="107">
        <v>-314887.23</v>
      </c>
      <c r="M41" s="80">
        <v>-270596.96000000002</v>
      </c>
      <c r="N41" s="76">
        <v>0.14065438601622543</v>
      </c>
    </row>
    <row r="42" spans="2:14" ht="15" customHeight="1">
      <c r="B42" s="69" t="s">
        <v>31</v>
      </c>
      <c r="C42" s="195">
        <v>-60386.8</v>
      </c>
      <c r="D42" s="236">
        <v>-46417.120000000003</v>
      </c>
      <c r="E42" s="76">
        <v>0.23133664973139825</v>
      </c>
      <c r="F42" s="107">
        <v>-361319.33</v>
      </c>
      <c r="G42" s="80">
        <v>-290329.36</v>
      </c>
      <c r="H42" s="76">
        <v>0.19647432092824935</v>
      </c>
      <c r="I42" s="107">
        <v>0</v>
      </c>
      <c r="J42" s="80">
        <v>0</v>
      </c>
      <c r="K42" s="76">
        <v>0</v>
      </c>
      <c r="L42" s="107">
        <v>-421706.13</v>
      </c>
      <c r="M42" s="80">
        <v>-336746.48</v>
      </c>
      <c r="N42" s="76">
        <v>0.20146648093543251</v>
      </c>
    </row>
    <row r="43" spans="2:14" ht="15" customHeight="1">
      <c r="B43" s="189" t="s">
        <v>215</v>
      </c>
      <c r="C43" s="195">
        <v>0</v>
      </c>
      <c r="D43" s="236">
        <v>0</v>
      </c>
      <c r="E43" s="76">
        <v>0</v>
      </c>
      <c r="F43" s="107">
        <v>-380307.05</v>
      </c>
      <c r="G43" s="80">
        <v>-387370.47</v>
      </c>
      <c r="H43" s="76">
        <v>-1.8572939944184533E-2</v>
      </c>
      <c r="I43" s="107">
        <v>0</v>
      </c>
      <c r="J43" s="80">
        <v>0</v>
      </c>
      <c r="K43" s="76">
        <v>0</v>
      </c>
      <c r="L43" s="107">
        <v>-380307.05</v>
      </c>
      <c r="M43" s="80">
        <v>-387370.47</v>
      </c>
      <c r="N43" s="76">
        <v>-1.8572939944184533E-2</v>
      </c>
    </row>
    <row r="44" spans="2:14" ht="15" customHeight="1">
      <c r="B44" s="69" t="s">
        <v>32</v>
      </c>
      <c r="C44" s="195">
        <v>6099.88</v>
      </c>
      <c r="D44" s="236">
        <v>5722.83</v>
      </c>
      <c r="E44" s="76">
        <v>-6.1812691397207846E-2</v>
      </c>
      <c r="F44" s="107">
        <v>-1050440.6299999999</v>
      </c>
      <c r="G44" s="80">
        <v>-879291.67</v>
      </c>
      <c r="H44" s="76">
        <v>0.16293063607031258</v>
      </c>
      <c r="I44" s="107">
        <v>0</v>
      </c>
      <c r="J44" s="80">
        <v>0</v>
      </c>
      <c r="K44" s="76">
        <v>0</v>
      </c>
      <c r="L44" s="107">
        <v>-1044340.7499999999</v>
      </c>
      <c r="M44" s="80">
        <v>-873568.84000000008</v>
      </c>
      <c r="N44" s="76">
        <v>0.16352125491607966</v>
      </c>
    </row>
    <row r="45" spans="2:14" ht="4.5" customHeight="1" thickBot="1">
      <c r="B45" s="69"/>
      <c r="C45" s="86"/>
      <c r="D45" s="87"/>
      <c r="E45" s="76"/>
      <c r="F45" s="86"/>
      <c r="G45" s="87"/>
      <c r="H45" s="76"/>
      <c r="I45" s="86"/>
      <c r="J45" s="87"/>
      <c r="K45" s="76"/>
      <c r="L45" s="86"/>
      <c r="M45" s="87"/>
      <c r="N45" s="76"/>
    </row>
    <row r="46" spans="2:14" s="8" customFormat="1" ht="17.25" customHeight="1" thickTop="1" thickBot="1">
      <c r="B46" s="6" t="s">
        <v>5</v>
      </c>
      <c r="C46" s="165">
        <v>-91094.07</v>
      </c>
      <c r="D46" s="240">
        <v>59707.439999999995</v>
      </c>
      <c r="E46" s="7">
        <v>1.6554481537601733</v>
      </c>
      <c r="F46" s="165">
        <v>-2977130.78</v>
      </c>
      <c r="G46" s="141">
        <v>-2397598.88</v>
      </c>
      <c r="H46" s="7">
        <v>0.19466121673029088</v>
      </c>
      <c r="I46" s="165">
        <v>-3598.7000000000003</v>
      </c>
      <c r="J46" s="141">
        <v>-341.78999999999996</v>
      </c>
      <c r="K46" s="7">
        <v>0.90502403645760976</v>
      </c>
      <c r="L46" s="165">
        <v>-3068224.8499999996</v>
      </c>
      <c r="M46" s="240">
        <v>-2337891.4400000004</v>
      </c>
      <c r="N46" s="7">
        <v>0.23803125445646506</v>
      </c>
    </row>
    <row r="47" spans="2:14" ht="13.5" thickTop="1">
      <c r="B47" s="46" t="s">
        <v>241</v>
      </c>
    </row>
    <row r="49" spans="5:8">
      <c r="E49" s="112"/>
    </row>
    <row r="50" spans="5:8">
      <c r="F50" s="84"/>
      <c r="G50" s="84"/>
      <c r="H50" s="84"/>
    </row>
    <row r="51" spans="5:8">
      <c r="F51" s="84"/>
      <c r="G51" s="84"/>
      <c r="H51" s="84"/>
    </row>
    <row r="53" spans="5:8">
      <c r="F53" s="89"/>
      <c r="G53" s="89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7" customWidth="1"/>
    <col min="2" max="16" width="11.42578125" style="47"/>
    <col min="17" max="17" width="0.28515625" style="47" customWidth="1"/>
    <col min="18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6384" width="11.42578125" style="47"/>
  </cols>
  <sheetData>
    <row r="1" spans="2:15" ht="13.5" customHeight="1">
      <c r="B1" s="363" t="s">
        <v>27</v>
      </c>
      <c r="C1" s="363"/>
      <c r="D1" s="363"/>
      <c r="E1" s="363"/>
    </row>
    <row r="2" spans="2:15" ht="13.5" customHeight="1">
      <c r="B2" s="363"/>
      <c r="C2" s="363"/>
      <c r="D2" s="363"/>
      <c r="E2" s="363"/>
    </row>
    <row r="12" spans="2:15">
      <c r="C12" s="47">
        <v>0</v>
      </c>
      <c r="O12" s="90"/>
    </row>
    <row r="14" spans="2:15">
      <c r="D14" s="47">
        <v>0</v>
      </c>
    </row>
    <row r="23" spans="4:4">
      <c r="D23" s="205">
        <v>1.9799999999999998E-2</v>
      </c>
    </row>
    <row r="24" spans="4:4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7" customWidth="1"/>
    <col min="2" max="13" width="11.42578125" style="47"/>
    <col min="14" max="14" width="9" style="47" customWidth="1"/>
    <col min="15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0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384" width="11.42578125" style="47"/>
  </cols>
  <sheetData>
    <row r="1" spans="2:32" ht="13.5" customHeight="1">
      <c r="B1" s="363" t="s">
        <v>27</v>
      </c>
      <c r="C1" s="363"/>
    </row>
    <row r="2" spans="2:32" ht="13.5" customHeight="1">
      <c r="B2" s="363"/>
      <c r="C2" s="363"/>
    </row>
    <row r="3" spans="2:32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0.25">
      <c r="B4" s="365" t="s">
        <v>16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ht="3.75" customHeight="1" thickBot="1"/>
    <row r="8" spans="2:32" s="2" customFormat="1" ht="16.5" customHeight="1" thickTop="1">
      <c r="B8" s="406" t="s">
        <v>199</v>
      </c>
      <c r="C8" s="408" t="s">
        <v>22</v>
      </c>
      <c r="D8" s="368"/>
      <c r="E8" s="373"/>
      <c r="F8" s="368" t="s">
        <v>23</v>
      </c>
      <c r="G8" s="368"/>
      <c r="H8" s="368"/>
      <c r="I8" s="408" t="s">
        <v>191</v>
      </c>
      <c r="J8" s="368"/>
      <c r="K8" s="373"/>
      <c r="L8" s="368" t="s">
        <v>21</v>
      </c>
      <c r="M8" s="368"/>
      <c r="N8" s="373"/>
    </row>
    <row r="9" spans="2:32" s="5" customFormat="1" ht="15" customHeight="1" thickBot="1">
      <c r="B9" s="407"/>
      <c r="C9" s="287">
        <v>45046</v>
      </c>
      <c r="D9" s="288">
        <v>45412</v>
      </c>
      <c r="E9" s="289" t="s">
        <v>192</v>
      </c>
      <c r="F9" s="287">
        <v>45046</v>
      </c>
      <c r="G9" s="288">
        <v>45412</v>
      </c>
      <c r="H9" s="289" t="s">
        <v>192</v>
      </c>
      <c r="I9" s="287">
        <v>45046</v>
      </c>
      <c r="J9" s="288">
        <v>45412</v>
      </c>
      <c r="K9" s="289" t="s">
        <v>192</v>
      </c>
      <c r="L9" s="287">
        <v>45046</v>
      </c>
      <c r="M9" s="288">
        <v>45412</v>
      </c>
      <c r="N9" s="290" t="s">
        <v>192</v>
      </c>
    </row>
    <row r="10" spans="2:32" ht="15" customHeight="1" thickTop="1">
      <c r="B10" s="69" t="s">
        <v>32</v>
      </c>
      <c r="C10" s="195">
        <v>11306.28</v>
      </c>
      <c r="D10" s="106">
        <v>6452.34</v>
      </c>
      <c r="E10" s="164">
        <v>-0.42931362039503712</v>
      </c>
      <c r="F10" s="195">
        <v>1232834.28</v>
      </c>
      <c r="G10" s="106">
        <v>1008188.13</v>
      </c>
      <c r="H10" s="164">
        <v>-0.18221925983433881</v>
      </c>
      <c r="I10" s="195">
        <v>0</v>
      </c>
      <c r="J10" s="106">
        <v>0</v>
      </c>
      <c r="K10" s="164">
        <v>0</v>
      </c>
      <c r="L10" s="195">
        <v>1244140.56</v>
      </c>
      <c r="M10" s="106">
        <v>1014640.47</v>
      </c>
      <c r="N10" s="164">
        <v>-0.18446476015539601</v>
      </c>
    </row>
    <row r="11" spans="2:32" ht="15" customHeight="1">
      <c r="B11" s="69" t="s">
        <v>31</v>
      </c>
      <c r="C11" s="195">
        <v>113895.8</v>
      </c>
      <c r="D11" s="106">
        <v>91320.34</v>
      </c>
      <c r="E11" s="164">
        <v>-0.19821152316415536</v>
      </c>
      <c r="F11" s="195">
        <v>744136.71</v>
      </c>
      <c r="G11" s="106">
        <v>526120.04</v>
      </c>
      <c r="H11" s="164">
        <v>-0.29297932365142948</v>
      </c>
      <c r="I11" s="195">
        <v>0</v>
      </c>
      <c r="J11" s="106">
        <v>0</v>
      </c>
      <c r="K11" s="164">
        <v>0</v>
      </c>
      <c r="L11" s="195">
        <v>858032.51</v>
      </c>
      <c r="M11" s="106">
        <v>617440.38</v>
      </c>
      <c r="N11" s="164">
        <v>-0.28039978345342648</v>
      </c>
    </row>
    <row r="12" spans="2:32" ht="15" customHeight="1">
      <c r="B12" s="189" t="s">
        <v>215</v>
      </c>
      <c r="C12" s="195">
        <v>0</v>
      </c>
      <c r="D12" s="106">
        <v>0</v>
      </c>
      <c r="E12" s="164">
        <v>0</v>
      </c>
      <c r="F12" s="195">
        <v>446907.21</v>
      </c>
      <c r="G12" s="106">
        <v>427937.67</v>
      </c>
      <c r="H12" s="164">
        <v>-4.244626082447861E-2</v>
      </c>
      <c r="I12" s="195">
        <v>0</v>
      </c>
      <c r="J12" s="106">
        <v>0</v>
      </c>
      <c r="K12" s="164">
        <v>0</v>
      </c>
      <c r="L12" s="195">
        <v>446907.21</v>
      </c>
      <c r="M12" s="106">
        <v>427937.67</v>
      </c>
      <c r="N12" s="164">
        <v>-4.244626082447861E-2</v>
      </c>
    </row>
    <row r="13" spans="2:32" ht="15" customHeight="1">
      <c r="B13" s="69" t="s">
        <v>34</v>
      </c>
      <c r="C13" s="195">
        <v>71906.94</v>
      </c>
      <c r="D13" s="106">
        <v>56417.83</v>
      </c>
      <c r="E13" s="164">
        <v>-0.21540493866099711</v>
      </c>
      <c r="F13" s="195">
        <v>560712.47</v>
      </c>
      <c r="G13" s="106">
        <v>260423.32</v>
      </c>
      <c r="H13" s="164">
        <v>-0.5355492628869124</v>
      </c>
      <c r="I13" s="195">
        <v>100045.47</v>
      </c>
      <c r="J13" s="106">
        <v>63206.17</v>
      </c>
      <c r="K13" s="164">
        <v>-0.36822556783430577</v>
      </c>
      <c r="L13" s="195">
        <v>632619.40999999992</v>
      </c>
      <c r="M13" s="106">
        <v>316841.15000000002</v>
      </c>
      <c r="N13" s="164">
        <v>-0.49915992934835801</v>
      </c>
    </row>
    <row r="14" spans="2:32" ht="15" customHeight="1">
      <c r="B14" s="69" t="s">
        <v>146</v>
      </c>
      <c r="C14" s="195">
        <v>0</v>
      </c>
      <c r="D14" s="106">
        <v>0</v>
      </c>
      <c r="E14" s="164">
        <v>0</v>
      </c>
      <c r="F14" s="195">
        <v>323408.67</v>
      </c>
      <c r="G14" s="106">
        <v>265787.74</v>
      </c>
      <c r="H14" s="164">
        <v>-0.17816754881679578</v>
      </c>
      <c r="I14" s="195">
        <v>0</v>
      </c>
      <c r="J14" s="106">
        <v>0</v>
      </c>
      <c r="K14" s="164"/>
      <c r="L14" s="195">
        <v>323408.67</v>
      </c>
      <c r="M14" s="106">
        <v>265787.74</v>
      </c>
      <c r="N14" s="164">
        <v>-0.17816754881679578</v>
      </c>
    </row>
    <row r="15" spans="2:32" ht="14.25" customHeight="1">
      <c r="B15" s="69" t="s">
        <v>166</v>
      </c>
      <c r="C15" s="195">
        <v>44940.38</v>
      </c>
      <c r="D15" s="106">
        <v>45924.23</v>
      </c>
      <c r="E15" s="164">
        <v>2.1892338249031404E-2</v>
      </c>
      <c r="F15" s="195">
        <v>204051.20000000001</v>
      </c>
      <c r="G15" s="106">
        <v>154156.65</v>
      </c>
      <c r="H15" s="164">
        <v>-0.24451975778628116</v>
      </c>
      <c r="I15" s="195">
        <v>10822.19</v>
      </c>
      <c r="J15" s="106">
        <v>0</v>
      </c>
      <c r="K15" s="164">
        <v>-1</v>
      </c>
      <c r="L15" s="195">
        <v>248991.58000000002</v>
      </c>
      <c r="M15" s="106">
        <v>200080.88</v>
      </c>
      <c r="N15" s="164">
        <v>-0.19643515656232236</v>
      </c>
      <c r="P15" s="80"/>
      <c r="Q15" s="80"/>
      <c r="R15" s="115"/>
      <c r="S15" s="98"/>
      <c r="T15" s="100"/>
      <c r="U15" s="101"/>
      <c r="V15" s="99"/>
      <c r="W15" s="101"/>
      <c r="X15" s="100"/>
      <c r="Y15" s="82"/>
      <c r="Z15" s="168"/>
      <c r="AA15" s="82"/>
      <c r="AB15" s="82"/>
      <c r="AC15" s="82"/>
      <c r="AD15" s="82"/>
      <c r="AF15" s="82"/>
    </row>
    <row r="16" spans="2:32" ht="15" customHeight="1">
      <c r="B16" s="189" t="s">
        <v>33</v>
      </c>
      <c r="C16" s="195">
        <v>44289.75</v>
      </c>
      <c r="D16" s="106">
        <v>35465.120000000003</v>
      </c>
      <c r="E16" s="164">
        <v>-0.19924768146128613</v>
      </c>
      <c r="F16" s="195">
        <v>216544.83</v>
      </c>
      <c r="G16" s="106">
        <v>161364.82</v>
      </c>
      <c r="H16" s="164">
        <v>-0.25482026054374046</v>
      </c>
      <c r="I16" s="195">
        <v>0</v>
      </c>
      <c r="J16" s="106">
        <v>0</v>
      </c>
      <c r="K16" s="164">
        <v>0</v>
      </c>
      <c r="L16" s="195">
        <v>260834.58</v>
      </c>
      <c r="M16" s="106">
        <v>196829.94</v>
      </c>
      <c r="N16" s="164">
        <v>-0.24538402845205565</v>
      </c>
    </row>
    <row r="17" spans="2:24" ht="15" customHeight="1">
      <c r="B17" s="69" t="s">
        <v>148</v>
      </c>
      <c r="C17" s="195">
        <v>0</v>
      </c>
      <c r="D17" s="106">
        <v>0</v>
      </c>
      <c r="E17" s="164">
        <v>0</v>
      </c>
      <c r="F17" s="195">
        <v>181213.03</v>
      </c>
      <c r="G17" s="106">
        <v>145636.96</v>
      </c>
      <c r="H17" s="164">
        <v>-0.1963218097506565</v>
      </c>
      <c r="I17" s="195">
        <v>0</v>
      </c>
      <c r="J17" s="106">
        <v>0</v>
      </c>
      <c r="K17" s="164">
        <v>0</v>
      </c>
      <c r="L17" s="195">
        <v>181213.03</v>
      </c>
      <c r="M17" s="106">
        <v>145636.96</v>
      </c>
      <c r="N17" s="164">
        <v>-0.1963218097506565</v>
      </c>
      <c r="U17" s="109"/>
    </row>
    <row r="18" spans="2:24" ht="15" customHeight="1">
      <c r="B18" s="69" t="s">
        <v>149</v>
      </c>
      <c r="C18" s="195">
        <v>13248.11</v>
      </c>
      <c r="D18" s="106">
        <v>12540.01</v>
      </c>
      <c r="E18" s="164">
        <v>-5.3449133499042532E-2</v>
      </c>
      <c r="F18" s="195">
        <v>123683.15</v>
      </c>
      <c r="G18" s="106">
        <v>88302.78</v>
      </c>
      <c r="H18" s="164">
        <v>-0.28605650810154815</v>
      </c>
      <c r="I18" s="195">
        <v>0</v>
      </c>
      <c r="J18" s="106">
        <v>0</v>
      </c>
      <c r="K18" s="164">
        <v>0</v>
      </c>
      <c r="L18" s="195">
        <v>136931.26</v>
      </c>
      <c r="M18" s="106">
        <v>100842.79</v>
      </c>
      <c r="N18" s="164">
        <v>-0.2635517266108558</v>
      </c>
    </row>
    <row r="19" spans="2:24" ht="15" customHeight="1">
      <c r="B19" s="189" t="s">
        <v>161</v>
      </c>
      <c r="C19" s="217">
        <v>41500.14</v>
      </c>
      <c r="D19" s="218">
        <v>27677.8</v>
      </c>
      <c r="E19" s="164">
        <v>-0.33306731013437546</v>
      </c>
      <c r="F19" s="195">
        <v>90696.3</v>
      </c>
      <c r="G19" s="106">
        <v>61671.48</v>
      </c>
      <c r="H19" s="164">
        <v>-0.32002209571945051</v>
      </c>
      <c r="I19" s="195">
        <v>0</v>
      </c>
      <c r="J19" s="106">
        <v>0</v>
      </c>
      <c r="K19" s="164">
        <v>0</v>
      </c>
      <c r="L19" s="195">
        <v>132196.44</v>
      </c>
      <c r="M19" s="106">
        <v>89349.28</v>
      </c>
      <c r="N19" s="164">
        <v>-0.32411735142035597</v>
      </c>
    </row>
    <row r="20" spans="2:24" ht="15" customHeight="1">
      <c r="B20" s="69" t="s">
        <v>133</v>
      </c>
      <c r="C20" s="195">
        <v>108096.66</v>
      </c>
      <c r="D20" s="106">
        <v>75458.83</v>
      </c>
      <c r="E20" s="164">
        <v>-0.3019319005786118</v>
      </c>
      <c r="F20" s="195">
        <v>0</v>
      </c>
      <c r="G20" s="106">
        <v>0</v>
      </c>
      <c r="H20" s="164">
        <v>0</v>
      </c>
      <c r="I20" s="195">
        <v>0</v>
      </c>
      <c r="J20" s="106">
        <v>0</v>
      </c>
      <c r="K20" s="164">
        <v>0</v>
      </c>
      <c r="L20" s="195">
        <v>108096.66</v>
      </c>
      <c r="M20" s="106">
        <v>75458.83</v>
      </c>
      <c r="N20" s="164">
        <v>-0.3019319005786118</v>
      </c>
      <c r="S20" s="106"/>
      <c r="T20" s="106"/>
    </row>
    <row r="21" spans="2:24" ht="15" customHeight="1">
      <c r="B21" s="69" t="s">
        <v>213</v>
      </c>
      <c r="C21" s="195">
        <v>0</v>
      </c>
      <c r="D21" s="106">
        <v>0</v>
      </c>
      <c r="E21" s="164">
        <v>0</v>
      </c>
      <c r="F21" s="195">
        <v>87824</v>
      </c>
      <c r="G21" s="106">
        <v>74299.75</v>
      </c>
      <c r="H21" s="164">
        <v>-0.15399264437966842</v>
      </c>
      <c r="I21" s="195">
        <v>0</v>
      </c>
      <c r="J21" s="106">
        <v>0</v>
      </c>
      <c r="K21" s="164">
        <v>0</v>
      </c>
      <c r="L21" s="195">
        <v>87824</v>
      </c>
      <c r="M21" s="106">
        <v>74299.75</v>
      </c>
      <c r="N21" s="164">
        <v>-0.15399264437966842</v>
      </c>
    </row>
    <row r="22" spans="2:24" ht="15" customHeight="1">
      <c r="B22" s="180" t="s">
        <v>134</v>
      </c>
      <c r="C22" s="195">
        <v>132179.07</v>
      </c>
      <c r="D22" s="106">
        <v>47832.42</v>
      </c>
      <c r="E22" s="164">
        <v>-0.63812409937518855</v>
      </c>
      <c r="F22" s="195">
        <v>9461.74</v>
      </c>
      <c r="G22" s="106">
        <v>4769.01</v>
      </c>
      <c r="H22" s="164">
        <v>-0.49596902895239137</v>
      </c>
      <c r="I22" s="195">
        <v>0</v>
      </c>
      <c r="J22" s="106">
        <v>0</v>
      </c>
      <c r="K22" s="164">
        <v>0</v>
      </c>
      <c r="L22" s="195">
        <v>141640.81</v>
      </c>
      <c r="M22" s="106">
        <v>52601.43</v>
      </c>
      <c r="N22" s="164">
        <v>-0.62862800629281923</v>
      </c>
    </row>
    <row r="23" spans="2:24" ht="15" customHeight="1">
      <c r="B23" s="69" t="s">
        <v>212</v>
      </c>
      <c r="C23" s="195">
        <v>0</v>
      </c>
      <c r="D23" s="106">
        <v>0</v>
      </c>
      <c r="E23" s="164">
        <v>0</v>
      </c>
      <c r="F23" s="195">
        <v>61996.37</v>
      </c>
      <c r="G23" s="106">
        <v>45665.13</v>
      </c>
      <c r="H23" s="164">
        <v>-0.26342251973784925</v>
      </c>
      <c r="I23" s="195">
        <v>0</v>
      </c>
      <c r="J23" s="106">
        <v>0</v>
      </c>
      <c r="K23" s="164">
        <v>0</v>
      </c>
      <c r="L23" s="195">
        <v>61996.37</v>
      </c>
      <c r="M23" s="106">
        <v>45665.13</v>
      </c>
      <c r="N23" s="164">
        <v>-0.26342251973784925</v>
      </c>
    </row>
    <row r="24" spans="2:24" ht="15" customHeight="1">
      <c r="B24" s="69" t="s">
        <v>160</v>
      </c>
      <c r="C24" s="195">
        <v>0</v>
      </c>
      <c r="D24" s="106">
        <v>0</v>
      </c>
      <c r="E24" s="164">
        <v>0</v>
      </c>
      <c r="F24" s="195">
        <v>94224.639999999999</v>
      </c>
      <c r="G24" s="106">
        <v>40038.730000000003</v>
      </c>
      <c r="H24" s="164">
        <v>-0.57507155240922114</v>
      </c>
      <c r="I24" s="195">
        <v>0</v>
      </c>
      <c r="J24" s="106">
        <v>0</v>
      </c>
      <c r="K24" s="164">
        <v>0</v>
      </c>
      <c r="L24" s="195">
        <v>94224.639999999999</v>
      </c>
      <c r="M24" s="106">
        <v>40038.730000000003</v>
      </c>
      <c r="N24" s="164">
        <v>-0.57507155240922114</v>
      </c>
    </row>
    <row r="25" spans="2:24" ht="15" customHeight="1">
      <c r="B25" s="69" t="s">
        <v>35</v>
      </c>
      <c r="C25" s="195">
        <v>77414.66</v>
      </c>
      <c r="D25" s="106">
        <v>39773.769999999997</v>
      </c>
      <c r="E25" s="164">
        <v>-0.48622431461947913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77414.66</v>
      </c>
      <c r="M25" s="106">
        <v>39773.769999999997</v>
      </c>
      <c r="N25" s="164">
        <v>-0.48622431461947913</v>
      </c>
    </row>
    <row r="26" spans="2:24" ht="15" customHeight="1">
      <c r="B26" s="69" t="s">
        <v>30</v>
      </c>
      <c r="C26" s="195">
        <v>42845.57</v>
      </c>
      <c r="D26" s="106">
        <v>28946.07</v>
      </c>
      <c r="E26" s="164">
        <v>-0.32440926798266423</v>
      </c>
      <c r="F26" s="195">
        <v>0</v>
      </c>
      <c r="G26" s="106">
        <v>0</v>
      </c>
      <c r="H26" s="164">
        <v>0</v>
      </c>
      <c r="I26" s="195">
        <v>0</v>
      </c>
      <c r="J26" s="106">
        <v>0</v>
      </c>
      <c r="K26" s="164">
        <v>0</v>
      </c>
      <c r="L26" s="195">
        <v>42845.57</v>
      </c>
      <c r="M26" s="106">
        <v>28946.07</v>
      </c>
      <c r="N26" s="164">
        <v>-0.32440926798266423</v>
      </c>
    </row>
    <row r="27" spans="2:24" ht="15" customHeight="1">
      <c r="B27" s="69" t="s">
        <v>147</v>
      </c>
      <c r="C27" s="195">
        <v>93003.16</v>
      </c>
      <c r="D27" s="106">
        <v>26415.74</v>
      </c>
      <c r="E27" s="164">
        <v>-0.7159694358772325</v>
      </c>
      <c r="F27" s="195">
        <v>0</v>
      </c>
      <c r="G27" s="10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93003.16</v>
      </c>
      <c r="M27" s="106">
        <v>26415.74</v>
      </c>
      <c r="N27" s="164">
        <v>-0.7159694358772325</v>
      </c>
    </row>
    <row r="28" spans="2:24" ht="15" customHeight="1">
      <c r="B28" s="69" t="s">
        <v>0</v>
      </c>
      <c r="C28" s="195">
        <v>23434.41</v>
      </c>
      <c r="D28" s="106">
        <v>26370.62</v>
      </c>
      <c r="E28" s="164">
        <v>0.12529481220137392</v>
      </c>
      <c r="F28" s="195">
        <v>0</v>
      </c>
      <c r="G28" s="10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23434.41</v>
      </c>
      <c r="M28" s="106">
        <v>26370.62</v>
      </c>
      <c r="N28" s="164">
        <v>0.12529481220137392</v>
      </c>
    </row>
    <row r="29" spans="2:24" ht="15" customHeight="1">
      <c r="B29" s="69" t="s">
        <v>4</v>
      </c>
      <c r="C29" s="195">
        <v>19632.37</v>
      </c>
      <c r="D29" s="106">
        <v>24068.57</v>
      </c>
      <c r="E29" s="164">
        <v>0.22596354897549306</v>
      </c>
      <c r="F29" s="195">
        <v>0</v>
      </c>
      <c r="G29" s="106">
        <v>0</v>
      </c>
      <c r="H29" s="164">
        <v>0</v>
      </c>
      <c r="I29" s="195">
        <v>0</v>
      </c>
      <c r="J29" s="106">
        <v>0</v>
      </c>
      <c r="K29" s="164">
        <v>0</v>
      </c>
      <c r="L29" s="195">
        <v>19632.37</v>
      </c>
      <c r="M29" s="106">
        <v>24068.57</v>
      </c>
      <c r="N29" s="164">
        <v>0.22596354897549306</v>
      </c>
    </row>
    <row r="30" spans="2:24" ht="15" customHeight="1">
      <c r="B30" s="69" t="s">
        <v>132</v>
      </c>
      <c r="C30" s="195">
        <v>14104.84</v>
      </c>
      <c r="D30" s="106">
        <v>9457.39</v>
      </c>
      <c r="E30" s="164">
        <v>-0.32949328032079772</v>
      </c>
      <c r="F30" s="195">
        <v>24080.58</v>
      </c>
      <c r="G30" s="106">
        <v>8760.15</v>
      </c>
      <c r="H30" s="164">
        <v>-0.63621515760833003</v>
      </c>
      <c r="I30" s="195">
        <v>0</v>
      </c>
      <c r="J30" s="106">
        <v>0</v>
      </c>
      <c r="K30" s="164">
        <v>0</v>
      </c>
      <c r="L30" s="195">
        <v>38185.42</v>
      </c>
      <c r="M30" s="106">
        <v>18217.54</v>
      </c>
      <c r="N30" s="164">
        <v>-0.52291895702600621</v>
      </c>
    </row>
    <row r="31" spans="2:24" ht="15" customHeight="1">
      <c r="B31" s="189" t="s">
        <v>1</v>
      </c>
      <c r="C31" s="195">
        <v>24046.81</v>
      </c>
      <c r="D31" s="106">
        <v>12937.48</v>
      </c>
      <c r="E31" s="164">
        <v>-0.46198768152615671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24046.81</v>
      </c>
      <c r="M31" s="106">
        <v>12937.48</v>
      </c>
      <c r="N31" s="164">
        <v>-0.46198768152615671</v>
      </c>
    </row>
    <row r="32" spans="2:24" ht="13.5" customHeight="1">
      <c r="B32" s="69" t="s">
        <v>216</v>
      </c>
      <c r="C32" s="195">
        <v>560.36</v>
      </c>
      <c r="D32" s="106">
        <v>3557.22</v>
      </c>
      <c r="E32" s="164">
        <v>5.3480976515097431</v>
      </c>
      <c r="F32" s="195">
        <v>10764.9</v>
      </c>
      <c r="G32" s="106">
        <v>8601.48</v>
      </c>
      <c r="H32" s="164">
        <v>-0.20096981857704208</v>
      </c>
      <c r="I32" s="195">
        <v>1946.67</v>
      </c>
      <c r="J32" s="106">
        <v>88.65</v>
      </c>
      <c r="K32" s="164">
        <v>-0.95446069441661907</v>
      </c>
      <c r="L32" s="195">
        <v>11325.26</v>
      </c>
      <c r="M32" s="106">
        <v>12158.699999999999</v>
      </c>
      <c r="N32" s="164">
        <v>7.3591246470279592E-2</v>
      </c>
      <c r="O32" s="82"/>
      <c r="R32" s="96"/>
      <c r="S32" s="101"/>
      <c r="T32" s="96"/>
      <c r="U32" s="97"/>
      <c r="V32" s="96"/>
      <c r="W32" s="97"/>
      <c r="X32" s="96"/>
    </row>
    <row r="33" spans="2:21" ht="15" customHeight="1">
      <c r="B33" s="69" t="s">
        <v>206</v>
      </c>
      <c r="C33" s="195">
        <v>16770.38</v>
      </c>
      <c r="D33" s="106">
        <v>6396</v>
      </c>
      <c r="E33" s="164">
        <v>-0.61861329319908076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16770.38</v>
      </c>
      <c r="M33" s="106">
        <v>6396</v>
      </c>
      <c r="N33" s="164">
        <v>-0.61861329319908076</v>
      </c>
    </row>
    <row r="34" spans="2:21" ht="15" customHeight="1">
      <c r="B34" s="69" t="s">
        <v>209</v>
      </c>
      <c r="C34" s="195">
        <v>5649.06</v>
      </c>
      <c r="D34" s="106">
        <v>5891.63</v>
      </c>
      <c r="E34" s="164">
        <v>4.2939887344089052E-2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5649.06</v>
      </c>
      <c r="M34" s="106">
        <v>5891.63</v>
      </c>
      <c r="N34" s="164">
        <v>4.2939887344089052E-2</v>
      </c>
    </row>
    <row r="35" spans="2:21" ht="15" customHeight="1">
      <c r="B35" s="69" t="s">
        <v>165</v>
      </c>
      <c r="C35" s="195">
        <v>14368.37</v>
      </c>
      <c r="D35" s="106">
        <v>5326.74</v>
      </c>
      <c r="E35" s="164">
        <v>-0.62927318826004619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14368.37</v>
      </c>
      <c r="M35" s="106">
        <v>5326.74</v>
      </c>
      <c r="N35" s="164">
        <v>-0.62927318826004619</v>
      </c>
    </row>
    <row r="36" spans="2:21" ht="15" customHeight="1">
      <c r="B36" s="69" t="s">
        <v>207</v>
      </c>
      <c r="C36" s="217">
        <v>44488.5</v>
      </c>
      <c r="D36" s="218">
        <v>3693.07</v>
      </c>
      <c r="E36" s="164">
        <v>-0.91698821043640488</v>
      </c>
      <c r="F36" s="195">
        <v>0</v>
      </c>
      <c r="G36" s="106">
        <v>0</v>
      </c>
      <c r="H36" s="164">
        <v>0</v>
      </c>
      <c r="I36" s="195">
        <v>0</v>
      </c>
      <c r="J36" s="106">
        <v>0</v>
      </c>
      <c r="K36" s="164">
        <v>0</v>
      </c>
      <c r="L36" s="195">
        <v>44488.5</v>
      </c>
      <c r="M36" s="106">
        <v>3693.07</v>
      </c>
      <c r="N36" s="164">
        <v>-0.91698821043640488</v>
      </c>
    </row>
    <row r="37" spans="2:21" ht="15" customHeight="1">
      <c r="B37" s="69" t="s">
        <v>3</v>
      </c>
      <c r="C37" s="195">
        <v>2533.7800000000002</v>
      </c>
      <c r="D37" s="106">
        <v>2466.4</v>
      </c>
      <c r="E37" s="164">
        <v>-2.6592679711735078E-2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2533.7800000000002</v>
      </c>
      <c r="M37" s="106">
        <v>2466.4</v>
      </c>
      <c r="N37" s="164">
        <v>-2.6592679711735078E-2</v>
      </c>
    </row>
    <row r="38" spans="2:21" ht="15" customHeight="1">
      <c r="B38" s="69" t="s">
        <v>175</v>
      </c>
      <c r="C38" s="195">
        <v>4772.1099999999997</v>
      </c>
      <c r="D38" s="106">
        <v>2315.81</v>
      </c>
      <c r="E38" s="164">
        <v>-0.5147199037742215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4772.1099999999997</v>
      </c>
      <c r="M38" s="106">
        <v>2315.81</v>
      </c>
      <c r="N38" s="164">
        <v>-0.5147199037742215</v>
      </c>
    </row>
    <row r="39" spans="2:21" ht="15" customHeight="1">
      <c r="B39" s="189" t="s">
        <v>2</v>
      </c>
      <c r="C39" s="195">
        <v>0</v>
      </c>
      <c r="D39" s="106">
        <v>0</v>
      </c>
      <c r="E39" s="164">
        <v>0</v>
      </c>
      <c r="F39" s="195">
        <v>3951.43</v>
      </c>
      <c r="G39" s="106">
        <v>2289.94</v>
      </c>
      <c r="H39" s="164">
        <v>-0.42047815600934341</v>
      </c>
      <c r="I39" s="195">
        <v>0</v>
      </c>
      <c r="J39" s="106">
        <v>0</v>
      </c>
      <c r="K39" s="164">
        <v>0</v>
      </c>
      <c r="L39" s="195">
        <v>3951.43</v>
      </c>
      <c r="M39" s="106">
        <v>2289.94</v>
      </c>
      <c r="N39" s="164">
        <v>-0.42047815600934341</v>
      </c>
      <c r="U39" s="109"/>
    </row>
    <row r="40" spans="2:21" ht="15" customHeight="1">
      <c r="B40" s="69" t="s">
        <v>167</v>
      </c>
      <c r="C40" s="195">
        <v>4261.1000000000004</v>
      </c>
      <c r="D40" s="106">
        <v>2203.4499999999998</v>
      </c>
      <c r="E40" s="164">
        <v>-0.48289174156907849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4261.1000000000004</v>
      </c>
      <c r="M40" s="106">
        <v>2203.4499999999998</v>
      </c>
      <c r="N40" s="164">
        <v>-0.48289174156907849</v>
      </c>
    </row>
    <row r="41" spans="2:21" ht="15" customHeight="1">
      <c r="B41" s="69" t="s">
        <v>210</v>
      </c>
      <c r="C41" s="195">
        <v>2279.92</v>
      </c>
      <c r="D41" s="106">
        <v>1232.96</v>
      </c>
      <c r="E41" s="164">
        <v>-0.45920909505596685</v>
      </c>
      <c r="F41" s="195">
        <v>0</v>
      </c>
      <c r="G41" s="106">
        <v>0</v>
      </c>
      <c r="H41" s="164">
        <v>0</v>
      </c>
      <c r="I41" s="195">
        <v>0</v>
      </c>
      <c r="J41" s="106">
        <v>0</v>
      </c>
      <c r="K41" s="164">
        <v>0</v>
      </c>
      <c r="L41" s="195">
        <v>2279.92</v>
      </c>
      <c r="M41" s="106">
        <v>1232.96</v>
      </c>
      <c r="N41" s="164">
        <v>-0.45920909505596685</v>
      </c>
    </row>
    <row r="42" spans="2:21" ht="15" customHeight="1">
      <c r="B42" s="189" t="s">
        <v>29</v>
      </c>
      <c r="C42" s="195">
        <v>0</v>
      </c>
      <c r="D42" s="106">
        <v>0</v>
      </c>
      <c r="E42" s="164">
        <v>0</v>
      </c>
      <c r="F42" s="195">
        <v>2271.9899999999998</v>
      </c>
      <c r="G42" s="106">
        <v>935.93</v>
      </c>
      <c r="H42" s="164">
        <v>-0.58805716574456757</v>
      </c>
      <c r="I42" s="195">
        <v>0</v>
      </c>
      <c r="J42" s="106">
        <v>0</v>
      </c>
      <c r="K42" s="164">
        <v>0</v>
      </c>
      <c r="L42" s="195">
        <v>2271.9899999999998</v>
      </c>
      <c r="M42" s="106">
        <v>935.93</v>
      </c>
      <c r="N42" s="164">
        <v>-0.58805716574456757</v>
      </c>
    </row>
    <row r="43" spans="2:21" ht="15" customHeight="1">
      <c r="B43" s="69" t="s">
        <v>214</v>
      </c>
      <c r="C43" s="195">
        <v>0</v>
      </c>
      <c r="D43" s="106">
        <v>0</v>
      </c>
      <c r="E43" s="164">
        <v>0</v>
      </c>
      <c r="F43" s="195">
        <v>1379.29</v>
      </c>
      <c r="G43" s="106">
        <v>844.42</v>
      </c>
      <c r="H43" s="164">
        <v>-0.3877864698504303</v>
      </c>
      <c r="I43" s="195">
        <v>0</v>
      </c>
      <c r="J43" s="106">
        <v>0</v>
      </c>
      <c r="K43" s="164">
        <v>0</v>
      </c>
      <c r="L43" s="195">
        <v>1379.29</v>
      </c>
      <c r="M43" s="106">
        <v>844.42</v>
      </c>
      <c r="N43" s="164">
        <v>-0.3877864698504303</v>
      </c>
    </row>
    <row r="44" spans="2:21" ht="15" customHeight="1">
      <c r="B44" s="189" t="s">
        <v>164</v>
      </c>
      <c r="C44" s="195">
        <v>968.26</v>
      </c>
      <c r="D44" s="106">
        <v>728.68</v>
      </c>
      <c r="E44" s="164">
        <v>-0.24743354057794398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968.26</v>
      </c>
      <c r="M44" s="106">
        <v>728.68</v>
      </c>
      <c r="N44" s="164">
        <v>-0.24743354057794398</v>
      </c>
    </row>
    <row r="45" spans="2:21" ht="15" customHeight="1">
      <c r="B45" s="69" t="s">
        <v>208</v>
      </c>
      <c r="C45" s="195">
        <v>0</v>
      </c>
      <c r="D45" s="106">
        <v>0</v>
      </c>
      <c r="E45" s="164">
        <v>0</v>
      </c>
      <c r="F45" s="195">
        <v>914.77</v>
      </c>
      <c r="G45" s="106">
        <v>661.9</v>
      </c>
      <c r="H45" s="164">
        <v>-0.27643014090973689</v>
      </c>
      <c r="I45" s="195">
        <v>0</v>
      </c>
      <c r="J45" s="106">
        <v>0</v>
      </c>
      <c r="K45" s="164">
        <v>0</v>
      </c>
      <c r="L45" s="195">
        <v>914.77</v>
      </c>
      <c r="M45" s="106">
        <v>661.9</v>
      </c>
      <c r="N45" s="164">
        <v>-0.27643014090973689</v>
      </c>
    </row>
    <row r="46" spans="2:21" ht="3.75" customHeight="1" thickBot="1">
      <c r="B46" s="69"/>
      <c r="C46" s="195"/>
      <c r="D46" s="106"/>
      <c r="E46" s="164"/>
      <c r="F46" s="195"/>
      <c r="G46" s="106"/>
      <c r="H46" s="164"/>
      <c r="I46" s="195"/>
      <c r="J46" s="106"/>
      <c r="K46" s="164"/>
      <c r="L46" s="195"/>
      <c r="M46" s="106"/>
      <c r="N46" s="164"/>
    </row>
    <row r="47" spans="2:21" s="8" customFormat="1" ht="20.25" customHeight="1" thickTop="1" thickBot="1">
      <c r="B47" s="6" t="s">
        <v>5</v>
      </c>
      <c r="C47" s="53">
        <v>972496.79000000015</v>
      </c>
      <c r="D47" s="54">
        <v>600870.52</v>
      </c>
      <c r="E47" s="229">
        <v>-0.38213624334945112</v>
      </c>
      <c r="F47" s="53">
        <v>4421057.5600000005</v>
      </c>
      <c r="G47" s="54">
        <v>3286456.0299999989</v>
      </c>
      <c r="H47" s="229">
        <v>-0.25663577426935863</v>
      </c>
      <c r="I47" s="53">
        <v>112814.33</v>
      </c>
      <c r="J47" s="54">
        <v>63294.82</v>
      </c>
      <c r="K47" s="229">
        <v>-0.43894698483783046</v>
      </c>
      <c r="L47" s="165">
        <v>5393554.3499999996</v>
      </c>
      <c r="M47" s="141">
        <v>3887326.55</v>
      </c>
      <c r="N47" s="229">
        <v>-0.27926441494002929</v>
      </c>
    </row>
    <row r="48" spans="2:21" ht="13.5" thickTop="1">
      <c r="B48" s="46" t="s">
        <v>241</v>
      </c>
    </row>
    <row r="49" spans="4:4">
      <c r="D49" s="88"/>
    </row>
    <row r="50" spans="4:4">
      <c r="D50" s="88"/>
    </row>
  </sheetData>
  <sortState xmlns:xlrd2="http://schemas.microsoft.com/office/spreadsheetml/2017/richdata2" ref="B10:N45">
    <sortCondition descending="1" ref="M10:M45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3" width="11.42578125" style="47"/>
    <col min="14" max="14" width="1.85546875" style="47" customWidth="1"/>
    <col min="15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2" width="11.42578125" style="47" customWidth="1"/>
    <col min="3" max="13" width="11.42578125" style="47"/>
    <col min="14" max="14" width="24" style="47" customWidth="1"/>
    <col min="15" max="16384" width="11.42578125" style="47"/>
  </cols>
  <sheetData>
    <row r="1" spans="2:20" s="162" customFormat="1" ht="13.5" customHeight="1">
      <c r="B1" s="363" t="s">
        <v>27</v>
      </c>
      <c r="C1" s="363"/>
      <c r="D1" s="363"/>
      <c r="E1" s="363"/>
    </row>
    <row r="2" spans="2:20" s="162" customFormat="1" ht="13.5" customHeight="1">
      <c r="B2" s="363"/>
      <c r="C2" s="363"/>
      <c r="D2" s="363"/>
      <c r="E2" s="363"/>
    </row>
    <row r="12" spans="2:20">
      <c r="D12" s="47">
        <v>0</v>
      </c>
    </row>
    <row r="14" spans="2:20">
      <c r="E14" s="47">
        <v>0</v>
      </c>
    </row>
    <row r="16" spans="2:20">
      <c r="S16" s="109"/>
      <c r="T16" s="109"/>
    </row>
    <row r="17" spans="5:21">
      <c r="U17" s="109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4" width="11.28515625" style="47" customWidth="1"/>
    <col min="5" max="13" width="11.42578125" style="47"/>
    <col min="14" max="14" width="24" style="47" customWidth="1"/>
    <col min="15" max="16384" width="11.42578125" style="47"/>
  </cols>
  <sheetData>
    <row r="1" spans="2:20" ht="13.5" customHeight="1">
      <c r="B1" s="363" t="s">
        <v>27</v>
      </c>
      <c r="C1" s="363"/>
      <c r="D1" s="363"/>
      <c r="E1" s="363"/>
    </row>
    <row r="2" spans="2:20" ht="13.5" customHeight="1">
      <c r="B2" s="363"/>
      <c r="C2" s="363"/>
      <c r="D2" s="363"/>
      <c r="E2" s="363"/>
    </row>
    <row r="12" spans="2:20">
      <c r="D12" s="47">
        <v>0</v>
      </c>
    </row>
    <row r="14" spans="2:20">
      <c r="E14" s="47">
        <v>0</v>
      </c>
    </row>
    <row r="16" spans="2:20">
      <c r="S16" s="109"/>
      <c r="T16" s="109"/>
    </row>
    <row r="17" spans="5:21">
      <c r="U17" s="109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>
      <selection activeCell="A7" sqref="A7"/>
    </sheetView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383"/>
      <c r="F1" s="381" t="s">
        <v>6</v>
      </c>
      <c r="G1" s="381"/>
      <c r="H1" s="382"/>
    </row>
    <row r="2" spans="1:19" s="18" customFormat="1" ht="16.5" thickBot="1">
      <c r="A2" s="386" t="s">
        <v>47</v>
      </c>
      <c r="B2" s="386"/>
      <c r="C2" s="386"/>
      <c r="E2" s="384"/>
      <c r="F2" s="57">
        <v>2022</v>
      </c>
      <c r="G2" s="57">
        <v>2023</v>
      </c>
      <c r="H2" s="58" t="s">
        <v>50</v>
      </c>
    </row>
    <row r="3" spans="1:19" s="18" customFormat="1" ht="18">
      <c r="A3" s="387" t="s">
        <v>48</v>
      </c>
      <c r="B3" s="387"/>
      <c r="C3" s="387"/>
      <c r="E3" s="64" t="s">
        <v>103</v>
      </c>
      <c r="F3" s="55">
        <v>6153320.8099999996</v>
      </c>
      <c r="G3" s="55">
        <v>6424574.21</v>
      </c>
      <c r="H3" s="61">
        <v>4.4082440746332614E-2</v>
      </c>
    </row>
    <row r="4" spans="1:19" s="18" customFormat="1" ht="15.75">
      <c r="A4" s="386" t="s">
        <v>136</v>
      </c>
      <c r="B4" s="386"/>
      <c r="C4" s="386"/>
      <c r="E4" s="64" t="s">
        <v>102</v>
      </c>
      <c r="F4" s="55">
        <v>4650647.0170999998</v>
      </c>
      <c r="G4" s="55">
        <v>5218453</v>
      </c>
      <c r="H4" s="62">
        <v>0.12209182524759028</v>
      </c>
    </row>
    <row r="5" spans="1:19" s="18" customFormat="1">
      <c r="A5" s="388" t="s">
        <v>49</v>
      </c>
      <c r="B5" s="388"/>
      <c r="C5" s="388"/>
      <c r="E5" s="64" t="s">
        <v>101</v>
      </c>
      <c r="F5" s="55">
        <v>4200589</v>
      </c>
      <c r="G5" s="55">
        <v>4499430</v>
      </c>
      <c r="H5" s="62">
        <v>7.1142642138995266E-2</v>
      </c>
    </row>
    <row r="6" spans="1:19" s="18" customFormat="1" ht="17.25" customHeight="1" thickBot="1">
      <c r="E6" s="56" t="s">
        <v>55</v>
      </c>
      <c r="F6" s="55">
        <v>1028278</v>
      </c>
      <c r="G6" s="55">
        <v>1204110</v>
      </c>
      <c r="H6" s="62">
        <v>0.17099655929622146</v>
      </c>
    </row>
    <row r="7" spans="1:19" s="18" customFormat="1" ht="19.5" customHeight="1" thickTop="1" thickBot="1">
      <c r="A7" s="19"/>
      <c r="B7" s="385" t="s">
        <v>6</v>
      </c>
      <c r="C7" s="385"/>
      <c r="E7" s="59" t="s">
        <v>36</v>
      </c>
      <c r="F7" s="60">
        <v>16032834.827099998</v>
      </c>
      <c r="G7" s="60">
        <v>17346567.210000001</v>
      </c>
      <c r="H7" s="63">
        <v>8.1940118330130013E-2</v>
      </c>
    </row>
    <row r="8" spans="1:19" s="17" customFormat="1" ht="19.5" customHeight="1" thickTop="1" thickBot="1">
      <c r="A8" s="20" t="s">
        <v>28</v>
      </c>
      <c r="B8" s="197">
        <v>45046</v>
      </c>
      <c r="C8" s="197">
        <v>45412</v>
      </c>
    </row>
    <row r="9" spans="1:19" s="18" customFormat="1" ht="8.25" customHeight="1" thickTop="1" thickBot="1">
      <c r="B9" s="21"/>
      <c r="C9" s="21"/>
    </row>
    <row r="10" spans="1:19" ht="18" customHeight="1" thickTop="1">
      <c r="A10" s="22" t="s">
        <v>220</v>
      </c>
      <c r="B10" s="29">
        <v>1995300</v>
      </c>
      <c r="C10" s="29">
        <v>2165718</v>
      </c>
      <c r="D10" s="108"/>
    </row>
    <row r="11" spans="1:19" ht="15" customHeight="1">
      <c r="A11" s="1" t="s">
        <v>221</v>
      </c>
      <c r="B11" s="23">
        <v>800762</v>
      </c>
      <c r="C11" s="23">
        <v>826008</v>
      </c>
      <c r="D11" s="108"/>
    </row>
    <row r="12" spans="1:19" ht="15" customHeight="1">
      <c r="A12" s="1" t="s">
        <v>222</v>
      </c>
      <c r="B12" s="23">
        <v>599030</v>
      </c>
      <c r="C12" s="23">
        <v>661226</v>
      </c>
      <c r="D12" s="108"/>
    </row>
    <row r="13" spans="1:19" ht="15" customHeight="1">
      <c r="A13" s="1" t="s">
        <v>224</v>
      </c>
      <c r="B13" s="23">
        <v>581253</v>
      </c>
      <c r="C13" s="23">
        <v>620511</v>
      </c>
      <c r="D13" s="108"/>
    </row>
    <row r="14" spans="1:19" ht="15" customHeight="1">
      <c r="A14" s="1" t="s">
        <v>223</v>
      </c>
      <c r="B14" s="23">
        <v>481109</v>
      </c>
      <c r="C14" s="23">
        <v>548756</v>
      </c>
      <c r="D14" s="108"/>
    </row>
    <row r="15" spans="1:19" ht="15" customHeight="1">
      <c r="A15" s="1" t="s">
        <v>225</v>
      </c>
      <c r="B15" s="23">
        <v>546531</v>
      </c>
      <c r="C15" s="23">
        <v>489263</v>
      </c>
      <c r="D15" s="108"/>
    </row>
    <row r="16" spans="1:19" ht="15" customHeight="1">
      <c r="A16" s="1" t="s">
        <v>226</v>
      </c>
      <c r="B16" s="23">
        <v>246391</v>
      </c>
      <c r="C16" s="23">
        <v>219384</v>
      </c>
      <c r="D16" s="108"/>
      <c r="R16" s="179" t="e">
        <v>#DIV/0!</v>
      </c>
      <c r="S16" s="179" t="e">
        <v>#DIV/0!</v>
      </c>
    </row>
    <row r="17" spans="1:21" ht="15" customHeight="1">
      <c r="A17" s="1" t="s">
        <v>227</v>
      </c>
      <c r="B17" s="23">
        <v>190644</v>
      </c>
      <c r="C17" s="23">
        <v>209915</v>
      </c>
      <c r="D17" s="108"/>
      <c r="F17" s="23"/>
      <c r="H17" s="23"/>
      <c r="T17" s="179" t="e">
        <v>#DIV/0!</v>
      </c>
    </row>
    <row r="18" spans="1:21" ht="15" customHeight="1">
      <c r="A18" s="1" t="s">
        <v>228</v>
      </c>
      <c r="B18" s="23">
        <v>161675</v>
      </c>
      <c r="C18" s="23">
        <v>159648</v>
      </c>
      <c r="D18" s="108"/>
      <c r="F18" s="23"/>
      <c r="H18" s="23"/>
    </row>
    <row r="19" spans="1:21" ht="15" customHeight="1">
      <c r="A19" s="1" t="s">
        <v>230</v>
      </c>
      <c r="B19" s="23">
        <v>149529</v>
      </c>
      <c r="C19" s="23">
        <v>111735</v>
      </c>
      <c r="D19" s="108"/>
      <c r="F19" s="23"/>
      <c r="H19" s="23"/>
      <c r="U19">
        <v>0</v>
      </c>
    </row>
    <row r="20" spans="1:21" ht="15" customHeight="1" thickBot="1">
      <c r="A20" s="9" t="s">
        <v>229</v>
      </c>
      <c r="B20" s="24">
        <v>87389</v>
      </c>
      <c r="C20" s="24">
        <v>103782</v>
      </c>
      <c r="D20" s="108"/>
      <c r="F20" s="23"/>
      <c r="H20" s="23"/>
    </row>
    <row r="21" spans="1:21" ht="14.25" thickTop="1" thickBot="1">
      <c r="A21" s="1" t="s">
        <v>231</v>
      </c>
      <c r="B21" s="23">
        <v>313707.81</v>
      </c>
      <c r="C21" s="23">
        <v>308628.21000000002</v>
      </c>
      <c r="F21" s="23"/>
      <c r="H21" s="23"/>
      <c r="R21" s="23">
        <v>313707.81</v>
      </c>
      <c r="S21" s="23">
        <v>308628.21000000002</v>
      </c>
      <c r="U21">
        <v>-5079.5999999999767</v>
      </c>
    </row>
    <row r="22" spans="1:21" s="18" customFormat="1" ht="24" customHeight="1" thickTop="1" thickBot="1">
      <c r="A22" s="25" t="s">
        <v>51</v>
      </c>
      <c r="B22" s="26">
        <v>6153320.8099999996</v>
      </c>
      <c r="C22" s="26">
        <v>6424574.21</v>
      </c>
      <c r="E22"/>
      <c r="F22"/>
      <c r="G22"/>
    </row>
    <row r="23" spans="1:21" ht="21.75" customHeight="1" thickTop="1">
      <c r="A23" s="22" t="s">
        <v>232</v>
      </c>
      <c r="B23" s="29">
        <v>2069087</v>
      </c>
      <c r="C23" s="29">
        <v>2110262</v>
      </c>
      <c r="D23" s="206">
        <v>1.9799999999999998E-2</v>
      </c>
      <c r="F23" s="23"/>
      <c r="H23" s="23"/>
    </row>
    <row r="24" spans="1:21" ht="15" customHeight="1">
      <c r="A24" s="1" t="s">
        <v>233</v>
      </c>
      <c r="B24" s="23">
        <v>1007310</v>
      </c>
      <c r="C24" s="23">
        <v>1198493</v>
      </c>
      <c r="D24" s="206">
        <v>2.3079365416738495E-2</v>
      </c>
      <c r="E24" s="18"/>
      <c r="F24" s="23"/>
      <c r="G24" s="18"/>
      <c r="H24" s="23"/>
    </row>
    <row r="25" spans="1:21" ht="15" customHeight="1">
      <c r="A25" s="1" t="s">
        <v>234</v>
      </c>
      <c r="B25" s="23">
        <v>561391</v>
      </c>
      <c r="C25" s="23">
        <v>559028</v>
      </c>
      <c r="E25" s="18"/>
      <c r="F25" s="23"/>
      <c r="G25" s="18"/>
      <c r="H25" s="23"/>
    </row>
    <row r="26" spans="1:21" ht="15" customHeight="1">
      <c r="A26" s="1" t="s">
        <v>235</v>
      </c>
      <c r="B26" s="23">
        <v>442470</v>
      </c>
      <c r="C26" s="23">
        <v>481315</v>
      </c>
      <c r="F26" s="23"/>
      <c r="H26" s="23"/>
    </row>
    <row r="27" spans="1:21" ht="15" customHeight="1">
      <c r="A27" s="1" t="s">
        <v>236</v>
      </c>
      <c r="B27" s="23">
        <v>37401</v>
      </c>
      <c r="C27" s="23">
        <v>63089</v>
      </c>
      <c r="F27" s="23"/>
      <c r="H27" s="23"/>
    </row>
    <row r="28" spans="1:21" ht="15" customHeight="1">
      <c r="A28" s="1" t="s">
        <v>237</v>
      </c>
      <c r="B28" s="23">
        <v>82930</v>
      </c>
      <c r="C28" s="23">
        <v>87243</v>
      </c>
      <c r="F28" s="23"/>
      <c r="H28" s="23"/>
    </row>
    <row r="29" spans="1:21" ht="15" customHeight="1" thickBot="1">
      <c r="A29" s="9">
        <v>0</v>
      </c>
      <c r="B29" s="24">
        <v>0</v>
      </c>
      <c r="C29" s="24">
        <v>0</v>
      </c>
      <c r="F29" s="23"/>
      <c r="H29" s="23"/>
    </row>
    <row r="30" spans="1:21" ht="9" customHeight="1" thickTop="1" thickBot="1">
      <c r="C30" s="23"/>
    </row>
    <row r="31" spans="1:21" ht="22.5" customHeight="1" thickTop="1" thickBot="1">
      <c r="A31" s="25" t="s">
        <v>52</v>
      </c>
      <c r="B31" s="26">
        <v>4200589</v>
      </c>
      <c r="C31" s="26">
        <v>4499430</v>
      </c>
    </row>
    <row r="32" spans="1:21" ht="9.75" customHeight="1" thickTop="1" thickBot="1">
      <c r="C32" s="23"/>
    </row>
    <row r="33" spans="1:8" ht="18.75" customHeight="1" thickTop="1">
      <c r="A33" s="22" t="s">
        <v>238</v>
      </c>
      <c r="B33" s="29">
        <v>2098239</v>
      </c>
      <c r="C33" s="29">
        <v>2356328</v>
      </c>
      <c r="F33" s="23"/>
      <c r="H33" s="23"/>
    </row>
    <row r="34" spans="1:8" ht="15" customHeight="1">
      <c r="A34" s="1" t="s">
        <v>239</v>
      </c>
      <c r="B34" s="23">
        <v>1468725</v>
      </c>
      <c r="C34" s="23">
        <v>1636921</v>
      </c>
      <c r="F34" s="23"/>
      <c r="H34" s="23"/>
    </row>
    <row r="35" spans="1:8" ht="15" customHeight="1">
      <c r="A35" s="1" t="s">
        <v>240</v>
      </c>
      <c r="B35" s="23">
        <v>1083679</v>
      </c>
      <c r="C35" s="23">
        <v>1225204</v>
      </c>
      <c r="F35" s="23"/>
      <c r="H35" s="23"/>
    </row>
    <row r="36" spans="1:8" ht="15" customHeight="1" thickBot="1">
      <c r="A36" s="9"/>
      <c r="B36" s="24">
        <v>4.0171000000000001</v>
      </c>
      <c r="C36" s="24"/>
      <c r="F36" s="23"/>
      <c r="H36" s="23"/>
    </row>
    <row r="37" spans="1:8" ht="9.75" customHeight="1" thickTop="1" thickBot="1">
      <c r="C37" s="23"/>
    </row>
    <row r="38" spans="1:8" s="18" customFormat="1" ht="15" customHeight="1" thickTop="1" thickBot="1">
      <c r="A38" s="25" t="s">
        <v>53</v>
      </c>
      <c r="B38" s="26">
        <v>4650647.0170999998</v>
      </c>
      <c r="C38" s="26">
        <v>5218453</v>
      </c>
      <c r="E38"/>
      <c r="F38"/>
      <c r="G38"/>
    </row>
    <row r="39" spans="1:8" ht="9" customHeight="1" thickTop="1" thickBot="1">
      <c r="C39" s="23"/>
    </row>
    <row r="40" spans="1:8" ht="15" customHeight="1" thickTop="1" thickBot="1">
      <c r="A40" s="27" t="s">
        <v>54</v>
      </c>
      <c r="B40" s="26">
        <v>15004556.827099998</v>
      </c>
      <c r="C40" s="26">
        <v>16142457.210000001</v>
      </c>
    </row>
    <row r="41" spans="1:8" ht="9" customHeight="1" thickTop="1" thickBot="1">
      <c r="C41" s="23"/>
    </row>
    <row r="42" spans="1:8" ht="15" customHeight="1" thickTop="1" thickBot="1">
      <c r="A42" s="28" t="s">
        <v>55</v>
      </c>
      <c r="B42" s="30">
        <v>1028278</v>
      </c>
      <c r="C42" s="30">
        <v>1204110</v>
      </c>
      <c r="F42" s="23"/>
      <c r="H42" s="23"/>
    </row>
    <row r="43" spans="1:8" ht="7.5" customHeight="1" thickTop="1" thickBot="1">
      <c r="B43" s="23"/>
      <c r="C43" s="23"/>
    </row>
    <row r="44" spans="1:8" s="18" customFormat="1" ht="21.75" customHeight="1" thickTop="1" thickBot="1">
      <c r="A44" s="27" t="s">
        <v>56</v>
      </c>
      <c r="B44" s="26">
        <v>16032834.827099998</v>
      </c>
      <c r="C44" s="26">
        <v>17346567.210000001</v>
      </c>
      <c r="E44"/>
      <c r="F44"/>
      <c r="G44"/>
    </row>
    <row r="45" spans="1:8" ht="13.5" thickTop="1">
      <c r="A45" t="s">
        <v>63</v>
      </c>
    </row>
    <row r="46" spans="1:8">
      <c r="A46" t="s">
        <v>62</v>
      </c>
    </row>
    <row r="47" spans="1:8" ht="16.5" customHeight="1">
      <c r="A47" t="s">
        <v>64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32" ht="13.5" customHeight="1">
      <c r="B1" s="363" t="s">
        <v>27</v>
      </c>
      <c r="C1" s="363"/>
    </row>
    <row r="2" spans="2:32" ht="13.5" customHeight="1">
      <c r="B2" s="363"/>
      <c r="C2" s="363"/>
    </row>
    <row r="3" spans="2:32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0.25">
      <c r="B4" s="365" t="s">
        <v>17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s="16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32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32" ht="15" customHeight="1" thickTop="1">
      <c r="B9" s="69" t="s">
        <v>31</v>
      </c>
      <c r="C9" s="195">
        <v>45629.52</v>
      </c>
      <c r="D9" s="106">
        <v>31144.54</v>
      </c>
      <c r="E9" s="164">
        <v>-0.31744756464674617</v>
      </c>
      <c r="F9" s="195">
        <v>377831.4</v>
      </c>
      <c r="G9" s="106">
        <v>195308.63</v>
      </c>
      <c r="H9" s="164">
        <v>-0.48307993988853232</v>
      </c>
      <c r="I9" s="195">
        <v>0</v>
      </c>
      <c r="J9" s="106">
        <v>0</v>
      </c>
      <c r="K9" s="164">
        <v>0</v>
      </c>
      <c r="L9" s="195">
        <v>423460.92000000004</v>
      </c>
      <c r="M9" s="106">
        <v>226453.17</v>
      </c>
      <c r="N9" s="164">
        <v>-0.46523242333672732</v>
      </c>
      <c r="X9" s="82"/>
      <c r="Y9" s="82"/>
    </row>
    <row r="10" spans="2:32" ht="15" customHeight="1">
      <c r="B10" s="69" t="s">
        <v>166</v>
      </c>
      <c r="C10" s="195">
        <v>10453.64</v>
      </c>
      <c r="D10" s="106">
        <v>9350.9</v>
      </c>
      <c r="E10" s="164">
        <v>-0.10548861449217688</v>
      </c>
      <c r="F10" s="195">
        <v>151085.74</v>
      </c>
      <c r="G10" s="106">
        <v>130229.53</v>
      </c>
      <c r="H10" s="164">
        <v>-0.13804221364637057</v>
      </c>
      <c r="I10" s="195">
        <v>3386.41</v>
      </c>
      <c r="J10" s="106">
        <v>1134.76</v>
      </c>
      <c r="K10" s="164">
        <v>-0.66490767508954907</v>
      </c>
      <c r="L10" s="195">
        <v>161539.38</v>
      </c>
      <c r="M10" s="106">
        <v>139580.43</v>
      </c>
      <c r="N10" s="164">
        <v>-0.13593558425196389</v>
      </c>
      <c r="X10" s="82"/>
      <c r="Y10" s="82"/>
    </row>
    <row r="11" spans="2:32" ht="15" customHeight="1">
      <c r="B11" s="69" t="s">
        <v>32</v>
      </c>
      <c r="C11" s="195">
        <v>11574.01</v>
      </c>
      <c r="D11" s="106">
        <v>8167.07</v>
      </c>
      <c r="E11" s="164">
        <v>-0.29436124558385557</v>
      </c>
      <c r="F11" s="195">
        <v>185402.58</v>
      </c>
      <c r="G11" s="106">
        <v>130602.04</v>
      </c>
      <c r="H11" s="164">
        <v>-0.29557592995739324</v>
      </c>
      <c r="I11" s="195">
        <v>0</v>
      </c>
      <c r="J11" s="106">
        <v>0</v>
      </c>
      <c r="K11" s="164">
        <v>0</v>
      </c>
      <c r="L11" s="195">
        <v>196976.59</v>
      </c>
      <c r="M11" s="106">
        <v>138769.10999999999</v>
      </c>
      <c r="N11" s="164">
        <v>-0.2955045571659049</v>
      </c>
      <c r="X11" s="82"/>
      <c r="Y11" s="82"/>
    </row>
    <row r="12" spans="2:32" ht="15" customHeight="1">
      <c r="B12" s="69" t="s">
        <v>146</v>
      </c>
      <c r="C12" s="195">
        <v>0</v>
      </c>
      <c r="D12" s="106">
        <v>0</v>
      </c>
      <c r="E12" s="164">
        <v>0</v>
      </c>
      <c r="F12" s="195">
        <v>101746.82</v>
      </c>
      <c r="G12" s="106">
        <v>132049.79</v>
      </c>
      <c r="H12" s="164">
        <v>0.29782719499243315</v>
      </c>
      <c r="I12" s="195">
        <v>0</v>
      </c>
      <c r="J12" s="106">
        <v>0</v>
      </c>
      <c r="K12" s="164"/>
      <c r="L12" s="195">
        <v>101746.82</v>
      </c>
      <c r="M12" s="106">
        <v>132049.79</v>
      </c>
      <c r="N12" s="164">
        <v>0.29782719499243315</v>
      </c>
      <c r="X12" s="82"/>
      <c r="Y12" s="82"/>
    </row>
    <row r="13" spans="2:32" ht="15" customHeight="1">
      <c r="B13" s="69" t="s">
        <v>149</v>
      </c>
      <c r="C13" s="195">
        <v>19179.04</v>
      </c>
      <c r="D13" s="106">
        <v>13901.68</v>
      </c>
      <c r="E13" s="164">
        <v>-0.27516288615071455</v>
      </c>
      <c r="F13" s="195">
        <v>97328.6</v>
      </c>
      <c r="G13" s="106">
        <v>97612.25</v>
      </c>
      <c r="H13" s="164">
        <v>2.9143540542039457E-3</v>
      </c>
      <c r="I13" s="195">
        <v>0</v>
      </c>
      <c r="J13" s="106">
        <v>0</v>
      </c>
      <c r="K13" s="164">
        <v>0</v>
      </c>
      <c r="L13" s="195">
        <v>116507.64000000001</v>
      </c>
      <c r="M13" s="106">
        <v>111513.93</v>
      </c>
      <c r="N13" s="164">
        <v>-4.2861652677884644E-2</v>
      </c>
      <c r="X13" s="82"/>
      <c r="Y13" s="82"/>
    </row>
    <row r="14" spans="2:32" ht="15" customHeight="1">
      <c r="B14" s="189" t="s">
        <v>34</v>
      </c>
      <c r="C14" s="195">
        <v>62921.49</v>
      </c>
      <c r="D14" s="106">
        <v>53104.18</v>
      </c>
      <c r="E14" s="164">
        <v>-0.15602475402283064</v>
      </c>
      <c r="F14" s="195">
        <v>250129.75</v>
      </c>
      <c r="G14" s="106">
        <v>21196.49</v>
      </c>
      <c r="H14" s="164">
        <v>-0.9152580210870559</v>
      </c>
      <c r="I14" s="195">
        <v>-1977.5</v>
      </c>
      <c r="J14" s="106">
        <v>145.78</v>
      </c>
      <c r="K14" s="164">
        <v>1.0737193426042984</v>
      </c>
      <c r="L14" s="195">
        <v>313051.24</v>
      </c>
      <c r="M14" s="106">
        <v>74300.67</v>
      </c>
      <c r="N14" s="164">
        <v>-0.76265652229967218</v>
      </c>
      <c r="X14" s="82"/>
      <c r="Y14" s="82"/>
    </row>
    <row r="15" spans="2:32" ht="15" customHeight="1">
      <c r="B15" s="69" t="s">
        <v>213</v>
      </c>
      <c r="C15" s="195">
        <v>0</v>
      </c>
      <c r="D15" s="106">
        <v>0</v>
      </c>
      <c r="E15" s="164">
        <v>0</v>
      </c>
      <c r="F15" s="195">
        <v>111274</v>
      </c>
      <c r="G15" s="106">
        <v>73652.800000000003</v>
      </c>
      <c r="H15" s="164">
        <v>-0.33809515250642558</v>
      </c>
      <c r="I15" s="195">
        <v>0</v>
      </c>
      <c r="J15" s="106">
        <v>0</v>
      </c>
      <c r="K15" s="164">
        <v>0</v>
      </c>
      <c r="L15" s="195">
        <v>111274</v>
      </c>
      <c r="M15" s="106">
        <v>73652.800000000003</v>
      </c>
      <c r="N15" s="164">
        <v>-0.33809515250642558</v>
      </c>
      <c r="P15" s="80"/>
      <c r="Q15" s="80"/>
      <c r="R15" s="115"/>
      <c r="S15" s="98"/>
      <c r="T15" s="100"/>
      <c r="U15" s="101"/>
      <c r="V15" s="99"/>
      <c r="W15" s="101"/>
      <c r="X15" s="100"/>
      <c r="Y15" s="82"/>
      <c r="Z15" s="168"/>
      <c r="AA15" s="82"/>
      <c r="AB15" s="82"/>
      <c r="AC15" s="82"/>
      <c r="AD15" s="82"/>
      <c r="AF15" s="82"/>
    </row>
    <row r="16" spans="2:32" ht="15" customHeight="1">
      <c r="B16" s="69" t="s">
        <v>133</v>
      </c>
      <c r="C16" s="195">
        <v>111336.03</v>
      </c>
      <c r="D16" s="106">
        <v>67009.06</v>
      </c>
      <c r="E16" s="164">
        <v>-0.39813679363275306</v>
      </c>
      <c r="F16" s="195">
        <v>0</v>
      </c>
      <c r="G16" s="106">
        <v>0</v>
      </c>
      <c r="H16" s="164">
        <v>0</v>
      </c>
      <c r="I16" s="195">
        <v>0</v>
      </c>
      <c r="J16" s="106">
        <v>0</v>
      </c>
      <c r="K16" s="164">
        <v>0</v>
      </c>
      <c r="L16" s="195">
        <v>111336.03</v>
      </c>
      <c r="M16" s="106">
        <v>67009.06</v>
      </c>
      <c r="N16" s="164">
        <v>-0.39813679363275306</v>
      </c>
      <c r="X16" s="82"/>
      <c r="Y16" s="82"/>
    </row>
    <row r="17" spans="2:25" ht="15" customHeight="1">
      <c r="B17" s="69" t="s">
        <v>134</v>
      </c>
      <c r="C17" s="195">
        <v>45248.45</v>
      </c>
      <c r="D17" s="106">
        <v>55760.94</v>
      </c>
      <c r="E17" s="164">
        <v>0.23232817919729859</v>
      </c>
      <c r="F17" s="195">
        <v>9210.89</v>
      </c>
      <c r="G17" s="106">
        <v>7355.89</v>
      </c>
      <c r="H17" s="164">
        <v>-0.20139204789113746</v>
      </c>
      <c r="I17" s="195">
        <v>0</v>
      </c>
      <c r="J17" s="106">
        <v>0</v>
      </c>
      <c r="K17" s="164">
        <v>0</v>
      </c>
      <c r="L17" s="195">
        <v>54459.34</v>
      </c>
      <c r="M17" s="106">
        <v>63116.83</v>
      </c>
      <c r="N17" s="164">
        <v>0.15897162910898308</v>
      </c>
      <c r="S17" s="109"/>
      <c r="T17" s="109"/>
      <c r="X17" s="82"/>
      <c r="Y17" s="82"/>
    </row>
    <row r="18" spans="2:25" ht="15" customHeight="1">
      <c r="B18" s="69" t="s">
        <v>161</v>
      </c>
      <c r="C18" s="195">
        <v>22596.33</v>
      </c>
      <c r="D18" s="106">
        <v>20242.25</v>
      </c>
      <c r="E18" s="164">
        <v>-0.10417974954339937</v>
      </c>
      <c r="F18" s="195">
        <v>14287.33</v>
      </c>
      <c r="G18" s="106">
        <v>29311.88</v>
      </c>
      <c r="H18" s="164">
        <v>1.0515995640893017</v>
      </c>
      <c r="I18" s="195">
        <v>0</v>
      </c>
      <c r="J18" s="106">
        <v>0</v>
      </c>
      <c r="K18" s="164">
        <v>0</v>
      </c>
      <c r="L18" s="195">
        <v>36883.660000000003</v>
      </c>
      <c r="M18" s="106">
        <v>49554.130000000005</v>
      </c>
      <c r="N18" s="164">
        <v>0.34352529006069354</v>
      </c>
      <c r="U18" s="109"/>
    </row>
    <row r="19" spans="2:25" ht="15" customHeight="1">
      <c r="B19" s="69" t="s">
        <v>30</v>
      </c>
      <c r="C19" s="195">
        <v>21801.64</v>
      </c>
      <c r="D19" s="106">
        <v>46895.5</v>
      </c>
      <c r="E19" s="164">
        <v>1.1510079058272682</v>
      </c>
      <c r="F19" s="195">
        <v>0</v>
      </c>
      <c r="G19" s="106">
        <v>0</v>
      </c>
      <c r="H19" s="164">
        <v>0</v>
      </c>
      <c r="I19" s="195">
        <v>0</v>
      </c>
      <c r="J19" s="106">
        <v>0</v>
      </c>
      <c r="K19" s="164">
        <v>0</v>
      </c>
      <c r="L19" s="195">
        <v>21801.64</v>
      </c>
      <c r="M19" s="106">
        <v>46895.5</v>
      </c>
      <c r="N19" s="164">
        <v>1.1510079058272682</v>
      </c>
    </row>
    <row r="20" spans="2:25" ht="15" customHeight="1">
      <c r="B20" s="189" t="s">
        <v>215</v>
      </c>
      <c r="C20" s="195">
        <v>0</v>
      </c>
      <c r="D20" s="106">
        <v>0</v>
      </c>
      <c r="E20" s="164">
        <v>0</v>
      </c>
      <c r="F20" s="195">
        <v>51901.2</v>
      </c>
      <c r="G20" s="106">
        <v>42384.23</v>
      </c>
      <c r="H20" s="164">
        <v>-0.18336705124351643</v>
      </c>
      <c r="I20" s="195">
        <v>0</v>
      </c>
      <c r="J20" s="106">
        <v>0</v>
      </c>
      <c r="K20" s="164">
        <v>0</v>
      </c>
      <c r="L20" s="195">
        <v>51901.2</v>
      </c>
      <c r="M20" s="106">
        <v>42384.23</v>
      </c>
      <c r="N20" s="164">
        <v>-0.18336705124351643</v>
      </c>
      <c r="X20" s="88"/>
    </row>
    <row r="21" spans="2:25" ht="15" customHeight="1">
      <c r="B21" s="69" t="s">
        <v>35</v>
      </c>
      <c r="C21" s="195">
        <v>60358.96</v>
      </c>
      <c r="D21" s="106">
        <v>41027.699999999997</v>
      </c>
      <c r="E21" s="164">
        <v>-0.32027158850980869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60358.96</v>
      </c>
      <c r="M21" s="106">
        <v>41027.699999999997</v>
      </c>
      <c r="N21" s="164">
        <v>-0.32027158850980869</v>
      </c>
      <c r="S21" s="106"/>
      <c r="T21" s="106"/>
    </row>
    <row r="22" spans="2:25" ht="15" customHeight="1">
      <c r="B22" s="69" t="s">
        <v>4</v>
      </c>
      <c r="C22" s="195">
        <v>22772.89</v>
      </c>
      <c r="D22" s="106">
        <v>32754.17</v>
      </c>
      <c r="E22" s="164">
        <v>0.43829658861918708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164">
        <v>0</v>
      </c>
      <c r="L22" s="195">
        <v>22772.89</v>
      </c>
      <c r="M22" s="106">
        <v>32754.17</v>
      </c>
      <c r="N22" s="164">
        <v>0.43829658861918708</v>
      </c>
    </row>
    <row r="23" spans="2:25" ht="15" customHeight="1">
      <c r="B23" s="69" t="s">
        <v>33</v>
      </c>
      <c r="C23" s="195">
        <v>17430.93</v>
      </c>
      <c r="D23" s="236">
        <v>31451.8</v>
      </c>
      <c r="E23" s="164">
        <v>0.80436729422928088</v>
      </c>
      <c r="F23" s="195">
        <v>45421.96</v>
      </c>
      <c r="G23" s="106">
        <v>-214.49</v>
      </c>
      <c r="H23" s="164">
        <v>-1.0047221652258069</v>
      </c>
      <c r="I23" s="195">
        <v>0</v>
      </c>
      <c r="J23" s="106">
        <v>0</v>
      </c>
      <c r="K23" s="164">
        <v>0</v>
      </c>
      <c r="L23" s="195">
        <v>62852.89</v>
      </c>
      <c r="M23" s="106">
        <v>31237.309999999998</v>
      </c>
      <c r="N23" s="164">
        <v>-0.50300916950676411</v>
      </c>
    </row>
    <row r="24" spans="2:25" ht="15" customHeight="1">
      <c r="B24" s="189" t="s">
        <v>0</v>
      </c>
      <c r="C24" s="195">
        <v>33092.080000000002</v>
      </c>
      <c r="D24" s="106">
        <v>22655.88</v>
      </c>
      <c r="E24" s="164">
        <v>-0.31536851113619935</v>
      </c>
      <c r="F24" s="195">
        <v>0</v>
      </c>
      <c r="G24" s="10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33092.080000000002</v>
      </c>
      <c r="M24" s="106">
        <v>22655.88</v>
      </c>
      <c r="N24" s="164">
        <v>-0.31536851113619935</v>
      </c>
    </row>
    <row r="25" spans="2:25" ht="15" customHeight="1">
      <c r="B25" s="69" t="s">
        <v>212</v>
      </c>
      <c r="C25" s="195">
        <v>0</v>
      </c>
      <c r="D25" s="106">
        <v>0</v>
      </c>
      <c r="E25" s="164">
        <v>0</v>
      </c>
      <c r="F25" s="195">
        <v>15114.82</v>
      </c>
      <c r="G25" s="106">
        <v>21140.04</v>
      </c>
      <c r="H25" s="164">
        <v>0.39862995391278239</v>
      </c>
      <c r="I25" s="195">
        <v>0</v>
      </c>
      <c r="J25" s="106">
        <v>0</v>
      </c>
      <c r="K25" s="164">
        <v>0</v>
      </c>
      <c r="L25" s="195">
        <v>15114.82</v>
      </c>
      <c r="M25" s="106">
        <v>21140.04</v>
      </c>
      <c r="N25" s="164">
        <v>0.39862995391278239</v>
      </c>
    </row>
    <row r="26" spans="2:25" ht="15" customHeight="1">
      <c r="B26" s="69" t="s">
        <v>147</v>
      </c>
      <c r="C26" s="195">
        <v>63236.77</v>
      </c>
      <c r="D26" s="106">
        <v>20049.5</v>
      </c>
      <c r="E26" s="164">
        <v>-0.68294553943852598</v>
      </c>
      <c r="F26" s="195">
        <v>0</v>
      </c>
      <c r="G26" s="106">
        <v>0</v>
      </c>
      <c r="H26" s="164">
        <v>0</v>
      </c>
      <c r="I26" s="195">
        <v>0</v>
      </c>
      <c r="J26" s="106">
        <v>0</v>
      </c>
      <c r="K26" s="164">
        <v>0</v>
      </c>
      <c r="L26" s="195">
        <v>63236.77</v>
      </c>
      <c r="M26" s="106">
        <v>20049.5</v>
      </c>
      <c r="N26" s="164">
        <v>-0.68294553943852598</v>
      </c>
      <c r="O26" s="82"/>
      <c r="R26" s="96"/>
      <c r="S26" s="101"/>
      <c r="T26" s="96"/>
      <c r="U26" s="97"/>
      <c r="V26" s="96"/>
      <c r="W26" s="97"/>
      <c r="X26" s="96"/>
    </row>
    <row r="27" spans="2:25" ht="15" customHeight="1">
      <c r="B27" s="69" t="s">
        <v>1</v>
      </c>
      <c r="C27" s="195">
        <v>19209.55</v>
      </c>
      <c r="D27" s="106">
        <v>8131.31</v>
      </c>
      <c r="E27" s="164">
        <v>-0.57670481609407809</v>
      </c>
      <c r="F27" s="195">
        <v>0</v>
      </c>
      <c r="G27" s="10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19209.55</v>
      </c>
      <c r="M27" s="106">
        <v>8131.31</v>
      </c>
      <c r="N27" s="164">
        <v>-0.57670481609407809</v>
      </c>
    </row>
    <row r="28" spans="2:25" ht="15" customHeight="1">
      <c r="B28" s="69" t="s">
        <v>165</v>
      </c>
      <c r="C28" s="195">
        <v>14898.95</v>
      </c>
      <c r="D28" s="106">
        <v>7277.36</v>
      </c>
      <c r="E28" s="164">
        <v>-0.51155215636001194</v>
      </c>
      <c r="F28" s="195">
        <v>0</v>
      </c>
      <c r="G28" s="10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14898.95</v>
      </c>
      <c r="M28" s="106">
        <v>7277.36</v>
      </c>
      <c r="N28" s="164">
        <v>-0.51155215636001194</v>
      </c>
    </row>
    <row r="29" spans="2:25" ht="15" customHeight="1">
      <c r="B29" s="69" t="s">
        <v>206</v>
      </c>
      <c r="C29" s="195">
        <v>-1764.21</v>
      </c>
      <c r="D29" s="106">
        <v>7180.35</v>
      </c>
      <c r="E29" s="164">
        <v>5.0700086724369555</v>
      </c>
      <c r="F29" s="195">
        <v>0</v>
      </c>
      <c r="G29" s="106">
        <v>0</v>
      </c>
      <c r="H29" s="164">
        <v>0</v>
      </c>
      <c r="I29" s="195">
        <v>0</v>
      </c>
      <c r="J29" s="106">
        <v>0</v>
      </c>
      <c r="K29" s="164">
        <v>0</v>
      </c>
      <c r="L29" s="195">
        <v>-1764.21</v>
      </c>
      <c r="M29" s="106">
        <v>7180.35</v>
      </c>
      <c r="N29" s="164">
        <v>5.0700086724369555</v>
      </c>
    </row>
    <row r="30" spans="2:25" ht="15" customHeight="1">
      <c r="B30" s="69" t="s">
        <v>160</v>
      </c>
      <c r="C30" s="195">
        <v>0</v>
      </c>
      <c r="D30" s="106">
        <v>0</v>
      </c>
      <c r="E30" s="164">
        <v>0</v>
      </c>
      <c r="F30" s="195">
        <v>12109.1</v>
      </c>
      <c r="G30" s="106">
        <v>6757.38</v>
      </c>
      <c r="H30" s="164">
        <v>-0.44195852705816285</v>
      </c>
      <c r="I30" s="195">
        <v>0</v>
      </c>
      <c r="J30" s="106">
        <v>0</v>
      </c>
      <c r="K30" s="164">
        <v>0</v>
      </c>
      <c r="L30" s="195">
        <v>12109.1</v>
      </c>
      <c r="M30" s="106">
        <v>6757.38</v>
      </c>
      <c r="N30" s="164">
        <v>-0.44195852705816285</v>
      </c>
      <c r="P30" s="80"/>
      <c r="Q30" s="98"/>
    </row>
    <row r="31" spans="2:25" ht="15" customHeight="1">
      <c r="B31" s="69" t="s">
        <v>216</v>
      </c>
      <c r="C31" s="195">
        <v>135.13</v>
      </c>
      <c r="D31" s="106">
        <v>2010.68</v>
      </c>
      <c r="E31" s="164">
        <v>13.879597424702141</v>
      </c>
      <c r="F31" s="195">
        <v>7161.22</v>
      </c>
      <c r="G31" s="106">
        <v>4076.36</v>
      </c>
      <c r="H31" s="164">
        <v>-0.4307729688516761</v>
      </c>
      <c r="I31" s="195">
        <v>1443.38</v>
      </c>
      <c r="J31" s="106">
        <v>890.98</v>
      </c>
      <c r="K31" s="164">
        <v>-0.38271279912427775</v>
      </c>
      <c r="L31" s="195">
        <v>7296.35</v>
      </c>
      <c r="M31" s="106">
        <v>6087.04</v>
      </c>
      <c r="N31" s="164">
        <v>-0.16574177499708764</v>
      </c>
      <c r="P31" s="80"/>
      <c r="Q31" s="98"/>
    </row>
    <row r="32" spans="2:25" ht="15" customHeight="1">
      <c r="B32" s="69" t="s">
        <v>209</v>
      </c>
      <c r="C32" s="195">
        <v>6064.35</v>
      </c>
      <c r="D32" s="106">
        <v>5343.12</v>
      </c>
      <c r="E32" s="164">
        <v>-0.11892948131291901</v>
      </c>
      <c r="F32" s="195">
        <v>0</v>
      </c>
      <c r="G32" s="106">
        <v>0</v>
      </c>
      <c r="H32" s="164">
        <v>0</v>
      </c>
      <c r="I32" s="195">
        <v>0</v>
      </c>
      <c r="J32" s="106">
        <v>0</v>
      </c>
      <c r="K32" s="164">
        <v>0</v>
      </c>
      <c r="L32" s="195">
        <v>6064.35</v>
      </c>
      <c r="M32" s="106">
        <v>5343.12</v>
      </c>
      <c r="N32" s="164">
        <v>-0.11892948131291901</v>
      </c>
    </row>
    <row r="33" spans="2:22" ht="15" customHeight="1">
      <c r="B33" s="69" t="s">
        <v>207</v>
      </c>
      <c r="C33" s="195">
        <v>24826.92</v>
      </c>
      <c r="D33" s="106">
        <v>3948.85</v>
      </c>
      <c r="E33" s="164">
        <v>-0.84094482924180691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24826.92</v>
      </c>
      <c r="M33" s="106">
        <v>3948.85</v>
      </c>
      <c r="N33" s="164">
        <v>-0.84094482924180691</v>
      </c>
    </row>
    <row r="34" spans="2:22" ht="15" customHeight="1">
      <c r="B34" s="69" t="s">
        <v>175</v>
      </c>
      <c r="C34" s="195">
        <v>4241.53</v>
      </c>
      <c r="D34" s="106">
        <v>2517.4899999999998</v>
      </c>
      <c r="E34" s="164">
        <v>-0.40646653448166109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4241.53</v>
      </c>
      <c r="M34" s="106">
        <v>2517.4899999999998</v>
      </c>
      <c r="N34" s="164">
        <v>-0.40646653448166109</v>
      </c>
    </row>
    <row r="35" spans="2:22" ht="15" customHeight="1">
      <c r="B35" s="69" t="s">
        <v>167</v>
      </c>
      <c r="C35" s="195">
        <v>6027.42</v>
      </c>
      <c r="D35" s="106">
        <v>1897.15</v>
      </c>
      <c r="E35" s="164">
        <v>-0.6852467556599674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6027.42</v>
      </c>
      <c r="M35" s="106">
        <v>1897.15</v>
      </c>
      <c r="N35" s="164">
        <v>-0.6852467556599674</v>
      </c>
    </row>
    <row r="36" spans="2:22" ht="15" customHeight="1">
      <c r="B36" s="69" t="s">
        <v>2</v>
      </c>
      <c r="C36" s="195">
        <v>0</v>
      </c>
      <c r="D36" s="106">
        <v>0</v>
      </c>
      <c r="E36" s="164">
        <v>0</v>
      </c>
      <c r="F36" s="195">
        <v>17.68</v>
      </c>
      <c r="G36" s="106">
        <v>1667.72</v>
      </c>
      <c r="H36" s="164">
        <v>93.328054298642527</v>
      </c>
      <c r="I36" s="195">
        <v>0</v>
      </c>
      <c r="J36" s="106">
        <v>0</v>
      </c>
      <c r="K36" s="164">
        <v>0</v>
      </c>
      <c r="L36" s="195">
        <v>17.68</v>
      </c>
      <c r="M36" s="106">
        <v>1667.72</v>
      </c>
      <c r="N36" s="164">
        <v>93.328054298642527</v>
      </c>
    </row>
    <row r="37" spans="2:22" ht="15" customHeight="1">
      <c r="B37" s="69" t="s">
        <v>210</v>
      </c>
      <c r="C37" s="195">
        <v>4116.34</v>
      </c>
      <c r="D37" s="106">
        <v>1312.53</v>
      </c>
      <c r="E37" s="164">
        <v>-0.68114149948740876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4116.34</v>
      </c>
      <c r="M37" s="106">
        <v>1312.53</v>
      </c>
      <c r="N37" s="164">
        <v>-0.68114149948740876</v>
      </c>
      <c r="U37" s="82"/>
      <c r="V37" s="82"/>
    </row>
    <row r="38" spans="2:22" ht="15" customHeight="1">
      <c r="B38" s="69" t="s">
        <v>164</v>
      </c>
      <c r="C38" s="195">
        <v>1304.99</v>
      </c>
      <c r="D38" s="106">
        <v>347.86</v>
      </c>
      <c r="E38" s="164">
        <v>-0.7334385704105012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1304.99</v>
      </c>
      <c r="M38" s="106">
        <v>347.86</v>
      </c>
      <c r="N38" s="164">
        <v>-0.7334385704105012</v>
      </c>
      <c r="U38" s="82"/>
      <c r="V38" s="82"/>
    </row>
    <row r="39" spans="2:22" ht="15" customHeight="1">
      <c r="B39" s="69" t="s">
        <v>29</v>
      </c>
      <c r="C39" s="195">
        <v>0</v>
      </c>
      <c r="D39" s="106">
        <v>0</v>
      </c>
      <c r="E39" s="164">
        <v>0</v>
      </c>
      <c r="F39" s="195">
        <v>795.96</v>
      </c>
      <c r="G39" s="106">
        <v>265.2</v>
      </c>
      <c r="H39" s="164">
        <v>-0.66681742801145782</v>
      </c>
      <c r="I39" s="195">
        <v>0</v>
      </c>
      <c r="J39" s="106">
        <v>0</v>
      </c>
      <c r="K39" s="164">
        <v>0</v>
      </c>
      <c r="L39" s="195">
        <v>795.96</v>
      </c>
      <c r="M39" s="106">
        <v>265.2</v>
      </c>
      <c r="N39" s="164">
        <v>-0.66681742801145782</v>
      </c>
      <c r="U39" s="109"/>
    </row>
    <row r="40" spans="2:22" ht="15" customHeight="1">
      <c r="B40" s="69" t="s">
        <v>3</v>
      </c>
      <c r="C40" s="195">
        <v>2033.72</v>
      </c>
      <c r="D40" s="106">
        <v>12.9</v>
      </c>
      <c r="E40" s="164">
        <v>-0.99365694392541737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2033.72</v>
      </c>
      <c r="M40" s="106">
        <v>12.9</v>
      </c>
      <c r="N40" s="164">
        <v>-0.99365694392541737</v>
      </c>
    </row>
    <row r="41" spans="2:22" ht="15" customHeight="1">
      <c r="B41" s="69" t="s">
        <v>214</v>
      </c>
      <c r="C41" s="195">
        <v>0</v>
      </c>
      <c r="D41" s="106">
        <v>0</v>
      </c>
      <c r="E41" s="164">
        <v>0</v>
      </c>
      <c r="F41" s="195">
        <v>-1379.12</v>
      </c>
      <c r="G41" s="106">
        <v>-1504.88</v>
      </c>
      <c r="H41" s="164">
        <v>-9.1188584024595565E-2</v>
      </c>
      <c r="I41" s="195">
        <v>0</v>
      </c>
      <c r="J41" s="106">
        <v>0</v>
      </c>
      <c r="K41" s="164">
        <v>0</v>
      </c>
      <c r="L41" s="195">
        <v>-1379.12</v>
      </c>
      <c r="M41" s="106">
        <v>-1504.88</v>
      </c>
      <c r="N41" s="164">
        <v>-9.1188584024595565E-2</v>
      </c>
    </row>
    <row r="42" spans="2:22" ht="15" customHeight="1">
      <c r="B42" s="69" t="s">
        <v>208</v>
      </c>
      <c r="C42" s="195">
        <v>0</v>
      </c>
      <c r="D42" s="106">
        <v>0</v>
      </c>
      <c r="E42" s="164">
        <v>0</v>
      </c>
      <c r="F42" s="195">
        <v>-1895.08</v>
      </c>
      <c r="G42" s="106">
        <v>-2120.59</v>
      </c>
      <c r="H42" s="164">
        <v>-0.11899761487641694</v>
      </c>
      <c r="I42" s="195">
        <v>0</v>
      </c>
      <c r="J42" s="106">
        <v>0</v>
      </c>
      <c r="K42" s="164">
        <v>0</v>
      </c>
      <c r="L42" s="195">
        <v>-1895.08</v>
      </c>
      <c r="M42" s="106">
        <v>-2120.59</v>
      </c>
      <c r="N42" s="164">
        <v>-0.11899761487641694</v>
      </c>
    </row>
    <row r="43" spans="2:22" ht="15" customHeight="1">
      <c r="B43" s="69" t="s">
        <v>132</v>
      </c>
      <c r="C43" s="195">
        <v>6924.22</v>
      </c>
      <c r="D43" s="106">
        <v>-1590.98</v>
      </c>
      <c r="E43" s="164">
        <v>-1.2297702845952325</v>
      </c>
      <c r="F43" s="195">
        <v>5512.24</v>
      </c>
      <c r="G43" s="106">
        <v>-2743.19</v>
      </c>
      <c r="H43" s="164">
        <v>-1.4976543111330423</v>
      </c>
      <c r="I43" s="195">
        <v>0</v>
      </c>
      <c r="J43" s="106">
        <v>0</v>
      </c>
      <c r="K43" s="164">
        <v>0</v>
      </c>
      <c r="L43" s="195">
        <v>12436.46</v>
      </c>
      <c r="M43" s="106">
        <v>-4334.17</v>
      </c>
      <c r="N43" s="164">
        <v>-1.3485051212322476</v>
      </c>
    </row>
    <row r="44" spans="2:22" ht="15" customHeight="1">
      <c r="B44" s="189" t="s">
        <v>148</v>
      </c>
      <c r="C44" s="195">
        <v>0</v>
      </c>
      <c r="D44" s="106">
        <v>0</v>
      </c>
      <c r="E44" s="164">
        <v>0</v>
      </c>
      <c r="F44" s="195">
        <v>-10093.65</v>
      </c>
      <c r="G44" s="106">
        <v>-5447.7</v>
      </c>
      <c r="H44" s="164">
        <v>0.46028443625447685</v>
      </c>
      <c r="I44" s="195">
        <v>0</v>
      </c>
      <c r="J44" s="106">
        <v>0</v>
      </c>
      <c r="K44" s="164">
        <v>0</v>
      </c>
      <c r="L44" s="195">
        <v>-10093.65</v>
      </c>
      <c r="M44" s="106">
        <v>-5447.7</v>
      </c>
      <c r="N44" s="164">
        <v>0.46028443625447685</v>
      </c>
      <c r="Q44" s="8"/>
      <c r="R44" s="8"/>
      <c r="S44" s="8"/>
    </row>
    <row r="45" spans="2:22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Q45" s="8"/>
      <c r="R45" s="8"/>
      <c r="S45" s="8"/>
    </row>
    <row r="46" spans="2:22" s="8" customFormat="1" ht="17.25" customHeight="1" thickTop="1" thickBot="1">
      <c r="B46" s="6" t="s">
        <v>5</v>
      </c>
      <c r="C46" s="165">
        <v>635650.69000000006</v>
      </c>
      <c r="D46" s="240">
        <v>491903.79</v>
      </c>
      <c r="E46" s="229">
        <v>-0.22614134187441859</v>
      </c>
      <c r="F46" s="165">
        <v>1422963.4400000002</v>
      </c>
      <c r="G46" s="141">
        <v>881579.38000000012</v>
      </c>
      <c r="H46" s="229">
        <v>-0.38046238208340755</v>
      </c>
      <c r="I46" s="165">
        <v>2852.29</v>
      </c>
      <c r="J46" s="141">
        <v>2171.52</v>
      </c>
      <c r="K46" s="229">
        <v>-0.23867488929947517</v>
      </c>
      <c r="L46" s="249">
        <v>2058614.1300000001</v>
      </c>
      <c r="M46" s="141">
        <v>1373483.17</v>
      </c>
      <c r="N46" s="229">
        <v>-0.33281174456914864</v>
      </c>
      <c r="Q46" s="47"/>
      <c r="R46" s="47"/>
      <c r="S46" s="47"/>
      <c r="T46" s="47"/>
      <c r="U46" s="47"/>
      <c r="V46" s="47"/>
    </row>
    <row r="47" spans="2:22" ht="13.5" thickTop="1">
      <c r="B47" s="46" t="s">
        <v>241</v>
      </c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3" width="11.42578125" style="47"/>
    <col min="14" max="14" width="1.42578125" style="47" customWidth="1"/>
    <col min="15" max="16384" width="11.42578125" style="47"/>
  </cols>
  <sheetData>
    <row r="1" spans="2:19" ht="13.5" customHeight="1">
      <c r="B1" s="363" t="s">
        <v>27</v>
      </c>
      <c r="C1" s="363"/>
      <c r="D1" s="363"/>
    </row>
    <row r="2" spans="2:19" ht="13.5" customHeight="1">
      <c r="B2" s="363"/>
      <c r="C2" s="363"/>
      <c r="D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2" width="11.42578125" style="47"/>
    <col min="13" max="13" width="22.7109375" style="47" customWidth="1"/>
    <col min="14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7" customWidth="1"/>
    <col min="2" max="16384" width="11.42578125" style="47"/>
  </cols>
  <sheetData>
    <row r="1" spans="2:19" ht="13.5" customHeight="1">
      <c r="B1" s="363" t="s">
        <v>27</v>
      </c>
      <c r="C1" s="363"/>
      <c r="D1" s="363"/>
      <c r="E1" s="363"/>
    </row>
    <row r="2" spans="2:19" ht="13.5" customHeight="1">
      <c r="B2" s="363"/>
      <c r="C2" s="363"/>
      <c r="D2" s="363"/>
      <c r="E2" s="363"/>
    </row>
    <row r="12" spans="2:19">
      <c r="C12" s="47">
        <v>0</v>
      </c>
    </row>
    <row r="14" spans="2:19">
      <c r="D14" s="47">
        <v>0</v>
      </c>
    </row>
    <row r="16" spans="2:19">
      <c r="R16" s="109"/>
      <c r="S16" s="109"/>
    </row>
    <row r="17" spans="4:20">
      <c r="T17" s="109"/>
    </row>
    <row r="23" spans="4:20">
      <c r="D23" s="205">
        <v>1.9799999999999998E-2</v>
      </c>
    </row>
    <row r="24" spans="4:20">
      <c r="D24" s="205">
        <v>2.3079365416738495E-2</v>
      </c>
    </row>
    <row r="48" spans="1:1">
      <c r="A48" s="47" t="s">
        <v>135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6384" width="11.42578125" style="47"/>
  </cols>
  <sheetData>
    <row r="1" spans="2:28" ht="13.5" customHeight="1">
      <c r="B1" s="363" t="s">
        <v>27</v>
      </c>
      <c r="C1" s="363"/>
    </row>
    <row r="2" spans="2:28" ht="13.5" customHeight="1">
      <c r="B2" s="363"/>
      <c r="C2" s="363"/>
    </row>
    <row r="3" spans="2:28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28" ht="20.25">
      <c r="B4" s="365" t="s">
        <v>69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28" ht="18" customHeigh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28" ht="13.5" customHeight="1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28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28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28" ht="15" customHeight="1" thickTop="1">
      <c r="B9" s="69" t="s">
        <v>32</v>
      </c>
      <c r="C9" s="195">
        <v>490811.3</v>
      </c>
      <c r="D9" s="106">
        <v>514490.27</v>
      </c>
      <c r="E9" s="164">
        <v>4.8244549381809325E-2</v>
      </c>
      <c r="F9" s="195">
        <v>22547226.93</v>
      </c>
      <c r="G9" s="106">
        <v>27299542.670000002</v>
      </c>
      <c r="H9" s="164">
        <v>0.21077162858004739</v>
      </c>
      <c r="I9" s="195">
        <v>0</v>
      </c>
      <c r="J9" s="106">
        <v>0</v>
      </c>
      <c r="K9" s="164">
        <v>0</v>
      </c>
      <c r="L9" s="195">
        <v>23038038.23</v>
      </c>
      <c r="M9" s="106">
        <v>27814032.940000001</v>
      </c>
      <c r="N9" s="164">
        <v>0.20730908866106179</v>
      </c>
      <c r="T9" s="82"/>
      <c r="U9" s="82"/>
    </row>
    <row r="10" spans="2:28" ht="15" customHeight="1">
      <c r="B10" s="69" t="s">
        <v>31</v>
      </c>
      <c r="C10" s="195">
        <v>5139888.43</v>
      </c>
      <c r="D10" s="106">
        <v>5501136.9400000004</v>
      </c>
      <c r="E10" s="164">
        <v>7.0283336870018545E-2</v>
      </c>
      <c r="F10" s="195">
        <v>14326944.6</v>
      </c>
      <c r="G10" s="106">
        <v>16303007.43</v>
      </c>
      <c r="H10" s="164">
        <v>0.1379263258964511</v>
      </c>
      <c r="I10" s="195">
        <v>0</v>
      </c>
      <c r="J10" s="106">
        <v>0</v>
      </c>
      <c r="K10" s="164">
        <v>0</v>
      </c>
      <c r="L10" s="195">
        <v>19466833.030000001</v>
      </c>
      <c r="M10" s="106">
        <v>21804144.370000001</v>
      </c>
      <c r="N10" s="164">
        <v>0.12006633726184478</v>
      </c>
      <c r="P10" s="80"/>
      <c r="Q10" s="80"/>
      <c r="R10" s="115"/>
      <c r="S10" s="101"/>
      <c r="T10" s="100"/>
      <c r="U10" s="82"/>
      <c r="V10" s="168"/>
      <c r="W10" s="82"/>
      <c r="X10" s="82"/>
      <c r="Y10" s="82"/>
      <c r="Z10" s="82"/>
      <c r="AB10" s="82"/>
    </row>
    <row r="11" spans="2:28" ht="15" customHeight="1">
      <c r="B11" s="69" t="s">
        <v>34</v>
      </c>
      <c r="C11" s="195">
        <v>3783485.74</v>
      </c>
      <c r="D11" s="106">
        <v>4085873.11</v>
      </c>
      <c r="E11" s="164">
        <v>7.9922957500032657E-2</v>
      </c>
      <c r="F11" s="195">
        <v>13568207.949999999</v>
      </c>
      <c r="G11" s="106">
        <v>16243222.619999999</v>
      </c>
      <c r="H11" s="164">
        <v>0.19715313030708673</v>
      </c>
      <c r="I11" s="195">
        <v>246019.77</v>
      </c>
      <c r="J11" s="106">
        <v>184109.75</v>
      </c>
      <c r="K11" s="164">
        <v>-0.25164652417974376</v>
      </c>
      <c r="L11" s="195">
        <v>17351693.689999998</v>
      </c>
      <c r="M11" s="106">
        <v>20329095.73</v>
      </c>
      <c r="N11" s="164">
        <v>0.17159143615564845</v>
      </c>
      <c r="P11" s="80"/>
      <c r="Q11" s="80"/>
      <c r="R11" s="115"/>
      <c r="S11" s="101"/>
      <c r="T11" s="100"/>
      <c r="U11" s="82"/>
      <c r="V11" s="168"/>
      <c r="W11" s="82"/>
      <c r="X11" s="82"/>
      <c r="Y11" s="82"/>
      <c r="Z11" s="82"/>
      <c r="AB11" s="82"/>
    </row>
    <row r="12" spans="2:28" ht="15" customHeight="1">
      <c r="B12" s="189" t="s">
        <v>215</v>
      </c>
      <c r="C12" s="195">
        <v>0</v>
      </c>
      <c r="D12" s="106">
        <v>0</v>
      </c>
      <c r="E12" s="164">
        <v>0</v>
      </c>
      <c r="F12" s="195">
        <v>6723171.8399999999</v>
      </c>
      <c r="G12" s="106">
        <v>10193032.24</v>
      </c>
      <c r="H12" s="164">
        <v>0.51610467240414915</v>
      </c>
      <c r="I12" s="195">
        <v>0</v>
      </c>
      <c r="J12" s="106">
        <v>0</v>
      </c>
      <c r="K12" s="164">
        <v>0</v>
      </c>
      <c r="L12" s="195">
        <v>6723171.8399999999</v>
      </c>
      <c r="M12" s="106">
        <v>10193032.24</v>
      </c>
      <c r="N12" s="164">
        <v>0.51610467240414915</v>
      </c>
      <c r="T12" s="82"/>
      <c r="U12" s="82"/>
    </row>
    <row r="13" spans="2:28" ht="15" customHeight="1">
      <c r="B13" s="69" t="s">
        <v>33</v>
      </c>
      <c r="C13" s="195">
        <v>2684279.7000000002</v>
      </c>
      <c r="D13" s="106">
        <v>3961310.93</v>
      </c>
      <c r="E13" s="164">
        <v>0.4757444725301912</v>
      </c>
      <c r="F13" s="195">
        <v>4093621.38</v>
      </c>
      <c r="G13" s="106">
        <v>4298221.0999999996</v>
      </c>
      <c r="H13" s="164">
        <v>4.9980127864194354E-2</v>
      </c>
      <c r="I13" s="195">
        <v>0</v>
      </c>
      <c r="J13" s="106">
        <v>0</v>
      </c>
      <c r="K13" s="164">
        <v>0</v>
      </c>
      <c r="L13" s="195">
        <v>6777901.0800000001</v>
      </c>
      <c r="M13" s="106">
        <v>8259532.0299999993</v>
      </c>
      <c r="N13" s="164">
        <v>0.21859731095396856</v>
      </c>
      <c r="T13" s="82"/>
      <c r="U13" s="82"/>
    </row>
    <row r="14" spans="2:28" ht="15" customHeight="1">
      <c r="B14" s="69" t="s">
        <v>146</v>
      </c>
      <c r="C14" s="195">
        <v>0</v>
      </c>
      <c r="D14" s="106">
        <v>0</v>
      </c>
      <c r="E14" s="164">
        <v>0</v>
      </c>
      <c r="F14" s="195">
        <v>6887716</v>
      </c>
      <c r="G14" s="106">
        <v>7991859.9800000004</v>
      </c>
      <c r="H14" s="164">
        <v>0.16030625827197295</v>
      </c>
      <c r="I14" s="195">
        <v>0</v>
      </c>
      <c r="J14" s="106">
        <v>0</v>
      </c>
      <c r="K14" s="164"/>
      <c r="L14" s="195">
        <v>6887716</v>
      </c>
      <c r="M14" s="106">
        <v>7991859.9800000004</v>
      </c>
      <c r="N14" s="164">
        <v>0.16030625827197295</v>
      </c>
      <c r="T14" s="82"/>
      <c r="U14" s="82"/>
    </row>
    <row r="15" spans="2:28" ht="15" customHeight="1">
      <c r="B15" s="69" t="s">
        <v>166</v>
      </c>
      <c r="C15" s="195">
        <v>3242162.53</v>
      </c>
      <c r="D15" s="106">
        <v>3648364.88</v>
      </c>
      <c r="E15" s="164">
        <v>0.12528747286460068</v>
      </c>
      <c r="F15" s="195">
        <v>3798634.94</v>
      </c>
      <c r="G15" s="106">
        <v>4315633.55</v>
      </c>
      <c r="H15" s="164">
        <v>0.1361011569066439</v>
      </c>
      <c r="I15" s="195">
        <v>45054.79</v>
      </c>
      <c r="J15" s="106">
        <v>32629.66</v>
      </c>
      <c r="K15" s="164">
        <v>-0.27577822469042695</v>
      </c>
      <c r="L15" s="195">
        <v>7040797.4699999997</v>
      </c>
      <c r="M15" s="106">
        <v>7963998.4299999997</v>
      </c>
      <c r="N15" s="164">
        <v>0.13112164693469019</v>
      </c>
      <c r="T15" s="82"/>
      <c r="U15" s="82"/>
    </row>
    <row r="16" spans="2:28" ht="15" customHeight="1">
      <c r="B16" s="69" t="s">
        <v>148</v>
      </c>
      <c r="C16" s="195">
        <v>0</v>
      </c>
      <c r="D16" s="106">
        <v>0</v>
      </c>
      <c r="E16" s="164">
        <v>0</v>
      </c>
      <c r="F16" s="195">
        <v>4572528.3899999997</v>
      </c>
      <c r="G16" s="106">
        <v>5049516.63</v>
      </c>
      <c r="H16" s="164">
        <v>0.10431608058315418</v>
      </c>
      <c r="I16" s="195">
        <v>0</v>
      </c>
      <c r="J16" s="106">
        <v>0</v>
      </c>
      <c r="K16" s="164">
        <v>0</v>
      </c>
      <c r="L16" s="195">
        <v>4572528.3899999997</v>
      </c>
      <c r="M16" s="106">
        <v>5049516.63</v>
      </c>
      <c r="N16" s="164">
        <v>0.10431608058315418</v>
      </c>
      <c r="T16" s="82"/>
      <c r="U16" s="82"/>
    </row>
    <row r="17" spans="2:21" ht="15" customHeight="1">
      <c r="B17" s="69" t="s">
        <v>133</v>
      </c>
      <c r="C17" s="195">
        <v>4024511.3</v>
      </c>
      <c r="D17" s="106">
        <v>4688375.59</v>
      </c>
      <c r="E17" s="164">
        <v>0.16495525556109136</v>
      </c>
      <c r="F17" s="195">
        <v>0</v>
      </c>
      <c r="G17" s="106">
        <v>0</v>
      </c>
      <c r="H17" s="164">
        <v>0</v>
      </c>
      <c r="I17" s="195">
        <v>0</v>
      </c>
      <c r="J17" s="106">
        <v>0</v>
      </c>
      <c r="K17" s="164">
        <v>0</v>
      </c>
      <c r="L17" s="195">
        <v>4024511.3</v>
      </c>
      <c r="M17" s="106">
        <v>4688375.59</v>
      </c>
      <c r="N17" s="164">
        <v>0.16495525556109136</v>
      </c>
      <c r="T17" s="82"/>
      <c r="U17" s="82"/>
    </row>
    <row r="18" spans="2:21" ht="15" customHeight="1">
      <c r="B18" s="69" t="s">
        <v>161</v>
      </c>
      <c r="C18" s="195">
        <v>1886940.13</v>
      </c>
      <c r="D18" s="106">
        <v>2018728.95</v>
      </c>
      <c r="E18" s="164">
        <v>6.984260809589124E-2</v>
      </c>
      <c r="F18" s="195">
        <v>1929362.45</v>
      </c>
      <c r="G18" s="106">
        <v>1917746.92</v>
      </c>
      <c r="H18" s="164">
        <v>-6.0203980853882734E-3</v>
      </c>
      <c r="I18" s="195">
        <v>0</v>
      </c>
      <c r="J18" s="106">
        <v>0</v>
      </c>
      <c r="K18" s="164">
        <v>0</v>
      </c>
      <c r="L18" s="195">
        <v>3816302.58</v>
      </c>
      <c r="M18" s="106">
        <v>3936475.87</v>
      </c>
      <c r="N18" s="164">
        <v>3.1489455429920349E-2</v>
      </c>
    </row>
    <row r="19" spans="2:21" ht="15" customHeight="1">
      <c r="B19" s="69" t="s">
        <v>149</v>
      </c>
      <c r="C19" s="195">
        <v>612210.06999999995</v>
      </c>
      <c r="D19" s="106">
        <v>700171.78</v>
      </c>
      <c r="E19" s="164">
        <v>0.1436789662737826</v>
      </c>
      <c r="F19" s="195">
        <v>2126561.52</v>
      </c>
      <c r="G19" s="106">
        <v>2598520.4</v>
      </c>
      <c r="H19" s="164">
        <v>0.22193521116661599</v>
      </c>
      <c r="I19" s="195">
        <v>0</v>
      </c>
      <c r="J19" s="106">
        <v>0</v>
      </c>
      <c r="K19" s="164">
        <v>0</v>
      </c>
      <c r="L19" s="195">
        <v>2738771.59</v>
      </c>
      <c r="M19" s="106">
        <v>3298692.1799999997</v>
      </c>
      <c r="N19" s="164">
        <v>0.20444223682048632</v>
      </c>
      <c r="T19" s="88"/>
    </row>
    <row r="20" spans="2:21" ht="15" customHeight="1">
      <c r="B20" s="69" t="s">
        <v>134</v>
      </c>
      <c r="C20" s="195">
        <v>2759903.59</v>
      </c>
      <c r="D20" s="106">
        <v>2746150.12</v>
      </c>
      <c r="E20" s="164">
        <v>-4.9833153773316194E-3</v>
      </c>
      <c r="F20" s="195">
        <v>172785.34</v>
      </c>
      <c r="G20" s="106">
        <v>185025.12</v>
      </c>
      <c r="H20" s="164">
        <v>7.0838069942739348E-2</v>
      </c>
      <c r="I20" s="195">
        <v>0</v>
      </c>
      <c r="J20" s="106">
        <v>0</v>
      </c>
      <c r="K20" s="164">
        <v>0</v>
      </c>
      <c r="L20" s="195">
        <v>2932688.9299999997</v>
      </c>
      <c r="M20" s="106">
        <v>2931175.24</v>
      </c>
      <c r="N20" s="164">
        <v>-5.1614406987224477E-4</v>
      </c>
    </row>
    <row r="21" spans="2:21" ht="15" customHeight="1">
      <c r="B21" s="69" t="s">
        <v>30</v>
      </c>
      <c r="C21" s="195">
        <v>1881166.27</v>
      </c>
      <c r="D21" s="106">
        <v>2265503.2599999998</v>
      </c>
      <c r="E21" s="164">
        <v>0.20430782548530374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1881166.27</v>
      </c>
      <c r="M21" s="106">
        <v>2265503.2599999998</v>
      </c>
      <c r="N21" s="164">
        <v>0.20430782548530374</v>
      </c>
    </row>
    <row r="22" spans="2:21" ht="15" customHeight="1">
      <c r="B22" s="69" t="s">
        <v>35</v>
      </c>
      <c r="C22" s="195">
        <v>2147991.71</v>
      </c>
      <c r="D22" s="106">
        <v>2128506.34</v>
      </c>
      <c r="E22" s="164">
        <v>-9.0714363138767011E-3</v>
      </c>
      <c r="F22" s="195">
        <v>0</v>
      </c>
      <c r="G22" s="106">
        <v>0</v>
      </c>
      <c r="H22" s="164">
        <v>0</v>
      </c>
      <c r="I22" s="195">
        <v>0</v>
      </c>
      <c r="J22" s="106">
        <v>0</v>
      </c>
      <c r="K22" s="164">
        <v>0</v>
      </c>
      <c r="L22" s="195">
        <v>2147991.71</v>
      </c>
      <c r="M22" s="106">
        <v>2128506.34</v>
      </c>
      <c r="N22" s="164">
        <v>-9.0714363138767011E-3</v>
      </c>
    </row>
    <row r="23" spans="2:21" ht="15" customHeight="1">
      <c r="B23" s="69" t="s">
        <v>160</v>
      </c>
      <c r="C23" s="195">
        <v>0</v>
      </c>
      <c r="D23" s="106">
        <v>0</v>
      </c>
      <c r="E23" s="164">
        <v>0</v>
      </c>
      <c r="F23" s="195">
        <v>1780571.76</v>
      </c>
      <c r="G23" s="106">
        <v>1964919.76</v>
      </c>
      <c r="H23" s="164">
        <v>0.10353303592774042</v>
      </c>
      <c r="I23" s="195">
        <v>0</v>
      </c>
      <c r="J23" s="106">
        <v>0</v>
      </c>
      <c r="K23" s="164">
        <v>0</v>
      </c>
      <c r="L23" s="195">
        <v>1780571.76</v>
      </c>
      <c r="M23" s="106">
        <v>1964919.76</v>
      </c>
      <c r="N23" s="164">
        <v>0.10353303592774042</v>
      </c>
    </row>
    <row r="24" spans="2:21" ht="15" customHeight="1">
      <c r="B24" s="69" t="s">
        <v>213</v>
      </c>
      <c r="C24" s="195">
        <v>0</v>
      </c>
      <c r="D24" s="106">
        <v>0</v>
      </c>
      <c r="E24" s="164">
        <v>0</v>
      </c>
      <c r="F24" s="195">
        <v>1765025.92</v>
      </c>
      <c r="G24" s="106">
        <v>1957080.66</v>
      </c>
      <c r="H24" s="164">
        <v>0.10881128589884957</v>
      </c>
      <c r="I24" s="195">
        <v>0</v>
      </c>
      <c r="J24" s="106">
        <v>0</v>
      </c>
      <c r="K24" s="164">
        <v>0</v>
      </c>
      <c r="L24" s="195">
        <v>1765025.92</v>
      </c>
      <c r="M24" s="106">
        <v>1957080.66</v>
      </c>
      <c r="N24" s="164">
        <v>0.10881128589884957</v>
      </c>
    </row>
    <row r="25" spans="2:21" ht="15" customHeight="1">
      <c r="B25" s="69" t="s">
        <v>132</v>
      </c>
      <c r="C25" s="195">
        <v>1047766.38</v>
      </c>
      <c r="D25" s="106">
        <v>1122319.1299999999</v>
      </c>
      <c r="E25" s="164">
        <v>7.1153981863781399E-2</v>
      </c>
      <c r="F25" s="195">
        <v>596851.81000000006</v>
      </c>
      <c r="G25" s="106">
        <v>680958.7</v>
      </c>
      <c r="H25" s="164">
        <v>0.14091754199421777</v>
      </c>
      <c r="I25" s="195">
        <v>0</v>
      </c>
      <c r="J25" s="106">
        <v>0</v>
      </c>
      <c r="K25" s="164">
        <v>0</v>
      </c>
      <c r="L25" s="195">
        <v>1644618.19</v>
      </c>
      <c r="M25" s="106">
        <v>1803277.8299999998</v>
      </c>
      <c r="N25" s="164">
        <v>9.6472020657876772E-2</v>
      </c>
    </row>
    <row r="26" spans="2:21" ht="15" customHeight="1">
      <c r="B26" s="69" t="s">
        <v>0</v>
      </c>
      <c r="C26" s="195">
        <v>1731845.48</v>
      </c>
      <c r="D26" s="106">
        <v>1737731.81</v>
      </c>
      <c r="E26" s="164">
        <v>3.398877133080068E-3</v>
      </c>
      <c r="F26" s="195">
        <v>0</v>
      </c>
      <c r="G26" s="106">
        <v>0</v>
      </c>
      <c r="H26" s="164">
        <v>0</v>
      </c>
      <c r="I26" s="195">
        <v>0</v>
      </c>
      <c r="J26" s="106">
        <v>0</v>
      </c>
      <c r="K26" s="164">
        <v>0</v>
      </c>
      <c r="L26" s="195">
        <v>1731845.48</v>
      </c>
      <c r="M26" s="106">
        <v>1737731.81</v>
      </c>
      <c r="N26" s="164">
        <v>3.398877133080068E-3</v>
      </c>
    </row>
    <row r="27" spans="2:21" ht="15" customHeight="1">
      <c r="B27" s="69" t="s">
        <v>207</v>
      </c>
      <c r="C27" s="195">
        <v>1362150.05</v>
      </c>
      <c r="D27" s="106">
        <v>1652702.29</v>
      </c>
      <c r="E27" s="164">
        <v>0.213304136354141</v>
      </c>
      <c r="F27" s="195">
        <v>0</v>
      </c>
      <c r="G27" s="10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1362150.05</v>
      </c>
      <c r="M27" s="106">
        <v>1652702.29</v>
      </c>
      <c r="N27" s="164">
        <v>0.213304136354141</v>
      </c>
    </row>
    <row r="28" spans="2:21" ht="15" customHeight="1">
      <c r="B28" s="189" t="s">
        <v>147</v>
      </c>
      <c r="C28" s="195">
        <v>1348688.59</v>
      </c>
      <c r="D28" s="106">
        <v>1425262.36</v>
      </c>
      <c r="E28" s="164">
        <v>5.6776464609966049E-2</v>
      </c>
      <c r="F28" s="195">
        <v>0</v>
      </c>
      <c r="G28" s="10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1348688.59</v>
      </c>
      <c r="M28" s="106">
        <v>1425262.36</v>
      </c>
      <c r="N28" s="164">
        <v>5.6776464609966049E-2</v>
      </c>
    </row>
    <row r="29" spans="2:21" ht="15" customHeight="1">
      <c r="B29" s="69" t="s">
        <v>212</v>
      </c>
      <c r="C29" s="195">
        <v>0</v>
      </c>
      <c r="D29" s="106">
        <v>0</v>
      </c>
      <c r="E29" s="164">
        <v>0</v>
      </c>
      <c r="F29" s="195">
        <v>990289.15</v>
      </c>
      <c r="G29" s="106">
        <v>1204984.54</v>
      </c>
      <c r="H29" s="164">
        <v>0.21680070916661059</v>
      </c>
      <c r="I29" s="195">
        <v>0</v>
      </c>
      <c r="J29" s="106">
        <v>0</v>
      </c>
      <c r="K29" s="164">
        <v>0</v>
      </c>
      <c r="L29" s="195">
        <v>990289.15</v>
      </c>
      <c r="M29" s="106">
        <v>1204984.54</v>
      </c>
      <c r="N29" s="164">
        <v>0.21680070916661059</v>
      </c>
    </row>
    <row r="30" spans="2:21" ht="15" customHeight="1">
      <c r="B30" s="69" t="s">
        <v>4</v>
      </c>
      <c r="C30" s="195">
        <v>1033365.19</v>
      </c>
      <c r="D30" s="106">
        <v>1190581.1499999999</v>
      </c>
      <c r="E30" s="164">
        <v>0.15213978709695067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1033365.19</v>
      </c>
      <c r="M30" s="106">
        <v>1190581.1499999999</v>
      </c>
      <c r="N30" s="164">
        <v>0.15213978709695067</v>
      </c>
    </row>
    <row r="31" spans="2:21" ht="15" customHeight="1">
      <c r="B31" s="69" t="s">
        <v>1</v>
      </c>
      <c r="C31" s="195">
        <v>1065778.8500000001</v>
      </c>
      <c r="D31" s="106">
        <v>1136342.81</v>
      </c>
      <c r="E31" s="164">
        <v>6.6208819962978213E-2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1065778.8500000001</v>
      </c>
      <c r="M31" s="106">
        <v>1136342.81</v>
      </c>
      <c r="N31" s="164">
        <v>6.6208819962978213E-2</v>
      </c>
    </row>
    <row r="32" spans="2:21" ht="15" customHeight="1">
      <c r="B32" s="69" t="s">
        <v>206</v>
      </c>
      <c r="C32" s="195">
        <v>1024690.83</v>
      </c>
      <c r="D32" s="106">
        <v>1106926.1399999999</v>
      </c>
      <c r="E32" s="164">
        <v>8.0253777619928482E-2</v>
      </c>
      <c r="F32" s="195">
        <v>0</v>
      </c>
      <c r="G32" s="106">
        <v>0</v>
      </c>
      <c r="H32" s="164">
        <v>0</v>
      </c>
      <c r="I32" s="195">
        <v>0</v>
      </c>
      <c r="J32" s="106">
        <v>0</v>
      </c>
      <c r="K32" s="164">
        <v>0</v>
      </c>
      <c r="L32" s="195">
        <v>1024690.83</v>
      </c>
      <c r="M32" s="106">
        <v>1106926.1399999999</v>
      </c>
      <c r="N32" s="164">
        <v>8.0253777619928482E-2</v>
      </c>
    </row>
    <row r="33" spans="2:21" ht="15" customHeight="1">
      <c r="B33" s="189" t="s">
        <v>165</v>
      </c>
      <c r="C33" s="195">
        <v>718194.1</v>
      </c>
      <c r="D33" s="106">
        <v>905558.94</v>
      </c>
      <c r="E33" s="164">
        <v>0.2608832904642352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718194.1</v>
      </c>
      <c r="M33" s="106">
        <v>905558.94</v>
      </c>
      <c r="N33" s="164">
        <v>0.2608832904642352</v>
      </c>
    </row>
    <row r="34" spans="2:21" ht="15" customHeight="1">
      <c r="B34" s="189" t="s">
        <v>209</v>
      </c>
      <c r="C34" s="195">
        <v>640823.11</v>
      </c>
      <c r="D34" s="106">
        <v>695644.44</v>
      </c>
      <c r="E34" s="164">
        <v>8.5548303649660762E-2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640823.11</v>
      </c>
      <c r="M34" s="106">
        <v>695644.44</v>
      </c>
      <c r="N34" s="164">
        <v>8.5548303649660762E-2</v>
      </c>
    </row>
    <row r="35" spans="2:21" ht="15" customHeight="1">
      <c r="B35" s="69" t="s">
        <v>216</v>
      </c>
      <c r="C35" s="195">
        <v>21035.24</v>
      </c>
      <c r="D35" s="106">
        <v>162713.04999999999</v>
      </c>
      <c r="E35" s="164">
        <v>6.7352599732639131</v>
      </c>
      <c r="F35" s="195">
        <v>407250.57</v>
      </c>
      <c r="G35" s="106">
        <v>408532.52</v>
      </c>
      <c r="H35" s="164">
        <v>3.1478163431422862E-3</v>
      </c>
      <c r="I35" s="195">
        <v>53053.07</v>
      </c>
      <c r="J35" s="106">
        <v>50902.59</v>
      </c>
      <c r="K35" s="164">
        <v>-4.0534506297185122E-2</v>
      </c>
      <c r="L35" s="195">
        <v>428285.81</v>
      </c>
      <c r="M35" s="106">
        <v>571245.57000000007</v>
      </c>
      <c r="N35" s="164">
        <v>0.33379522893835795</v>
      </c>
    </row>
    <row r="36" spans="2:21" ht="15" customHeight="1">
      <c r="B36" s="69" t="s">
        <v>175</v>
      </c>
      <c r="C36" s="195">
        <v>281298.68</v>
      </c>
      <c r="D36" s="106">
        <v>363233.89</v>
      </c>
      <c r="E36" s="164">
        <v>0.29127477597833029</v>
      </c>
      <c r="F36" s="195">
        <v>0</v>
      </c>
      <c r="G36" s="106">
        <v>0</v>
      </c>
      <c r="H36" s="164">
        <v>0</v>
      </c>
      <c r="I36" s="195">
        <v>0</v>
      </c>
      <c r="J36" s="106">
        <v>0</v>
      </c>
      <c r="K36" s="164">
        <v>0</v>
      </c>
      <c r="L36" s="195">
        <v>281298.68</v>
      </c>
      <c r="M36" s="106">
        <v>363233.89</v>
      </c>
      <c r="N36" s="164">
        <v>0.29127477597833029</v>
      </c>
    </row>
    <row r="37" spans="2:21" ht="15" customHeight="1">
      <c r="B37" s="69" t="s">
        <v>2</v>
      </c>
      <c r="C37" s="195">
        <v>0</v>
      </c>
      <c r="D37" s="106">
        <v>0</v>
      </c>
      <c r="E37" s="164">
        <v>0</v>
      </c>
      <c r="F37" s="195">
        <v>346529.4</v>
      </c>
      <c r="G37" s="106">
        <v>351978.54</v>
      </c>
      <c r="H37" s="164">
        <v>1.5724899532333924E-2</v>
      </c>
      <c r="I37" s="195">
        <v>0</v>
      </c>
      <c r="J37" s="106">
        <v>0</v>
      </c>
      <c r="K37" s="164">
        <v>0</v>
      </c>
      <c r="L37" s="195">
        <v>346529.4</v>
      </c>
      <c r="M37" s="106">
        <v>351978.54</v>
      </c>
      <c r="N37" s="164">
        <v>1.5724899532333924E-2</v>
      </c>
    </row>
    <row r="38" spans="2:21" ht="15" customHeight="1">
      <c r="B38" s="69" t="s">
        <v>3</v>
      </c>
      <c r="C38" s="195">
        <v>244618.59</v>
      </c>
      <c r="D38" s="106">
        <v>237515.92</v>
      </c>
      <c r="E38" s="164">
        <v>-2.9035691849912077E-2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244618.59</v>
      </c>
      <c r="M38" s="106">
        <v>237515.92</v>
      </c>
      <c r="N38" s="164">
        <v>-2.9035691849912077E-2</v>
      </c>
    </row>
    <row r="39" spans="2:21" ht="15" customHeight="1">
      <c r="B39" s="69" t="s">
        <v>167</v>
      </c>
      <c r="C39" s="195">
        <v>186830.77</v>
      </c>
      <c r="D39" s="106">
        <v>233314.35</v>
      </c>
      <c r="E39" s="164">
        <v>0.24880045187417479</v>
      </c>
      <c r="F39" s="195">
        <v>0</v>
      </c>
      <c r="G39" s="106">
        <v>0</v>
      </c>
      <c r="H39" s="164">
        <v>0</v>
      </c>
      <c r="I39" s="195">
        <v>0</v>
      </c>
      <c r="J39" s="106">
        <v>0</v>
      </c>
      <c r="K39" s="164">
        <v>0</v>
      </c>
      <c r="L39" s="195">
        <v>186830.77</v>
      </c>
      <c r="M39" s="106">
        <v>233314.35</v>
      </c>
      <c r="N39" s="164">
        <v>0.24880045187417479</v>
      </c>
    </row>
    <row r="40" spans="2:21" ht="15" customHeight="1">
      <c r="B40" s="69" t="s">
        <v>210</v>
      </c>
      <c r="C40" s="195">
        <v>134913.9</v>
      </c>
      <c r="D40" s="106">
        <v>149201.06</v>
      </c>
      <c r="E40" s="164">
        <v>0.10589835443197479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134913.9</v>
      </c>
      <c r="M40" s="106">
        <v>149201.06</v>
      </c>
      <c r="N40" s="164">
        <v>0.10589835443197479</v>
      </c>
      <c r="U40" s="109"/>
    </row>
    <row r="41" spans="2:21" ht="15" customHeight="1">
      <c r="B41" s="69" t="s">
        <v>208</v>
      </c>
      <c r="C41" s="195">
        <v>0</v>
      </c>
      <c r="D41" s="106">
        <v>0</v>
      </c>
      <c r="E41" s="164">
        <v>0</v>
      </c>
      <c r="F41" s="195">
        <v>101054.84</v>
      </c>
      <c r="G41" s="106">
        <v>129934.69</v>
      </c>
      <c r="H41" s="164">
        <v>0.28578393672188296</v>
      </c>
      <c r="I41" s="195">
        <v>0</v>
      </c>
      <c r="J41" s="106">
        <v>0</v>
      </c>
      <c r="K41" s="164">
        <v>0</v>
      </c>
      <c r="L41" s="195">
        <v>101054.84</v>
      </c>
      <c r="M41" s="106">
        <v>129934.69</v>
      </c>
      <c r="N41" s="164">
        <v>0.28578393672188296</v>
      </c>
    </row>
    <row r="42" spans="2:21" ht="15" customHeight="1">
      <c r="B42" s="69" t="s">
        <v>214</v>
      </c>
      <c r="C42" s="195">
        <v>0</v>
      </c>
      <c r="D42" s="106">
        <v>0</v>
      </c>
      <c r="E42" s="164">
        <v>0</v>
      </c>
      <c r="F42" s="195">
        <v>38436.81</v>
      </c>
      <c r="G42" s="106">
        <v>69278.52</v>
      </c>
      <c r="H42" s="164">
        <v>0.80240035528442677</v>
      </c>
      <c r="I42" s="195">
        <v>0</v>
      </c>
      <c r="J42" s="106">
        <v>0</v>
      </c>
      <c r="K42" s="164">
        <v>0</v>
      </c>
      <c r="L42" s="195">
        <v>38436.81</v>
      </c>
      <c r="M42" s="106">
        <v>69278.52</v>
      </c>
      <c r="N42" s="164">
        <v>0.80240035528442677</v>
      </c>
    </row>
    <row r="43" spans="2:21" ht="15" customHeight="1">
      <c r="B43" s="69" t="s">
        <v>29</v>
      </c>
      <c r="C43" s="195">
        <v>0</v>
      </c>
      <c r="D43" s="106">
        <v>0</v>
      </c>
      <c r="E43" s="164">
        <v>0</v>
      </c>
      <c r="F43" s="195">
        <v>58367.4</v>
      </c>
      <c r="G43" s="106">
        <v>55686.49</v>
      </c>
      <c r="H43" s="164">
        <v>-4.5931633069144821E-2</v>
      </c>
      <c r="I43" s="195">
        <v>0</v>
      </c>
      <c r="J43" s="106">
        <v>0</v>
      </c>
      <c r="K43" s="164">
        <v>0</v>
      </c>
      <c r="L43" s="195">
        <v>58367.4</v>
      </c>
      <c r="M43" s="106">
        <v>55686.49</v>
      </c>
      <c r="N43" s="164">
        <v>-4.5931633069144821E-2</v>
      </c>
    </row>
    <row r="44" spans="2:21" ht="15" customHeight="1">
      <c r="B44" s="69" t="s">
        <v>164</v>
      </c>
      <c r="C44" s="195">
        <v>45418.27</v>
      </c>
      <c r="D44" s="106">
        <v>50601.65</v>
      </c>
      <c r="E44" s="164">
        <v>0.1141254389478068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45418.27</v>
      </c>
      <c r="M44" s="106">
        <v>50601.65</v>
      </c>
      <c r="N44" s="164">
        <v>0.1141254389478068</v>
      </c>
    </row>
    <row r="45" spans="2:21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R45" s="82"/>
    </row>
    <row r="46" spans="2:21" s="8" customFormat="1" ht="17.25" customHeight="1" thickTop="1" thickBot="1">
      <c r="B46" s="6" t="s">
        <v>5</v>
      </c>
      <c r="C46" s="53">
        <v>39540768.800000004</v>
      </c>
      <c r="D46" s="54">
        <v>44428261.159999996</v>
      </c>
      <c r="E46" s="224">
        <v>0.1236064069649549</v>
      </c>
      <c r="F46" s="53">
        <v>86831139.00000003</v>
      </c>
      <c r="G46" s="54">
        <v>103218683.08000001</v>
      </c>
      <c r="H46" s="224">
        <v>0.1887288853829267</v>
      </c>
      <c r="I46" s="53">
        <v>344127.63</v>
      </c>
      <c r="J46" s="54">
        <v>267642</v>
      </c>
      <c r="K46" s="224">
        <v>-0.22225948552866853</v>
      </c>
      <c r="L46" s="53">
        <v>126371907.80000003</v>
      </c>
      <c r="M46" s="54">
        <v>147646944.24000001</v>
      </c>
      <c r="N46" s="224">
        <v>0.16835257780289661</v>
      </c>
      <c r="Q46" s="47"/>
      <c r="R46" s="47"/>
    </row>
    <row r="47" spans="2:21" ht="13.5" thickTop="1">
      <c r="B47" s="46" t="s">
        <v>241</v>
      </c>
    </row>
    <row r="48" spans="2:21">
      <c r="M48" s="109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32" ht="13.5" customHeight="1">
      <c r="B1" s="363" t="s">
        <v>27</v>
      </c>
      <c r="C1" s="363"/>
    </row>
    <row r="2" spans="2:32" ht="13.5" customHeight="1">
      <c r="B2" s="363"/>
      <c r="C2" s="363"/>
    </row>
    <row r="3" spans="2:32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0.25">
      <c r="B4" s="365" t="s">
        <v>143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 customHeigh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 ht="13.5" customHeight="1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32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32" ht="15" customHeight="1" thickTop="1">
      <c r="B9" s="69" t="s">
        <v>32</v>
      </c>
      <c r="C9" s="195">
        <v>160176.88</v>
      </c>
      <c r="D9" s="106">
        <v>153984.07999999999</v>
      </c>
      <c r="E9" s="164">
        <v>-3.8662258872816213E-2</v>
      </c>
      <c r="F9" s="195">
        <v>21454222.57</v>
      </c>
      <c r="G9" s="106">
        <v>25821613.120000001</v>
      </c>
      <c r="H9" s="164">
        <v>0.20356787740736115</v>
      </c>
      <c r="I9" s="195">
        <v>0</v>
      </c>
      <c r="J9" s="106">
        <v>0</v>
      </c>
      <c r="K9" s="164">
        <v>0</v>
      </c>
      <c r="L9" s="195">
        <v>21614399.449999999</v>
      </c>
      <c r="M9" s="106">
        <v>25975597.199999999</v>
      </c>
      <c r="N9" s="164">
        <v>0.20177279318301855</v>
      </c>
      <c r="X9" s="82"/>
      <c r="Y9" s="82"/>
    </row>
    <row r="10" spans="2:32" ht="15" customHeight="1">
      <c r="B10" s="69" t="s">
        <v>31</v>
      </c>
      <c r="C10" s="195">
        <v>2381219.7000000002</v>
      </c>
      <c r="D10" s="106">
        <v>2773209.19</v>
      </c>
      <c r="E10" s="164">
        <v>0.16461710357931261</v>
      </c>
      <c r="F10" s="195">
        <v>11866778.529999999</v>
      </c>
      <c r="G10" s="106">
        <v>13550417.119999999</v>
      </c>
      <c r="H10" s="164">
        <v>0.14187831901839665</v>
      </c>
      <c r="I10" s="195">
        <v>0</v>
      </c>
      <c r="J10" s="106">
        <v>0</v>
      </c>
      <c r="K10" s="164">
        <v>0</v>
      </c>
      <c r="L10" s="195">
        <v>14247998.23</v>
      </c>
      <c r="M10" s="106">
        <v>16323626.309999999</v>
      </c>
      <c r="N10" s="164">
        <v>0.14567857508780713</v>
      </c>
      <c r="P10" s="80"/>
      <c r="Q10" s="80"/>
      <c r="R10" s="115"/>
      <c r="S10" s="98"/>
      <c r="T10" s="100"/>
      <c r="U10" s="101"/>
      <c r="V10" s="99"/>
      <c r="W10" s="101"/>
      <c r="X10" s="100"/>
      <c r="Y10" s="82"/>
      <c r="Z10" s="168"/>
      <c r="AA10" s="82"/>
      <c r="AB10" s="82"/>
      <c r="AC10" s="82"/>
      <c r="AD10" s="82"/>
      <c r="AF10" s="82"/>
    </row>
    <row r="11" spans="2:32" ht="15" customHeight="1">
      <c r="B11" s="69" t="s">
        <v>34</v>
      </c>
      <c r="C11" s="195">
        <v>2268567.89</v>
      </c>
      <c r="D11" s="236">
        <v>2281196.9</v>
      </c>
      <c r="E11" s="250">
        <v>5.5669526381243875E-3</v>
      </c>
      <c r="F11" s="251">
        <v>11060927.58</v>
      </c>
      <c r="G11" s="236">
        <v>13478981.869999999</v>
      </c>
      <c r="H11" s="164">
        <v>0.21861225222848799</v>
      </c>
      <c r="I11" s="195">
        <v>223401.34</v>
      </c>
      <c r="J11" s="106">
        <v>167957.44</v>
      </c>
      <c r="K11" s="164">
        <v>-0.24818069578275581</v>
      </c>
      <c r="L11" s="195">
        <v>13329495.470000001</v>
      </c>
      <c r="M11" s="106">
        <v>15760178.77</v>
      </c>
      <c r="N11" s="164">
        <v>0.182353736153826</v>
      </c>
      <c r="P11" s="80"/>
      <c r="Q11" s="80"/>
      <c r="R11" s="115"/>
      <c r="S11" s="98"/>
      <c r="T11" s="100"/>
      <c r="U11" s="101"/>
      <c r="V11" s="99"/>
      <c r="W11" s="101"/>
      <c r="X11" s="100"/>
      <c r="Y11" s="82"/>
      <c r="Z11" s="168"/>
      <c r="AA11" s="82"/>
      <c r="AB11" s="82"/>
      <c r="AC11" s="82"/>
      <c r="AD11" s="82"/>
      <c r="AF11" s="82"/>
    </row>
    <row r="12" spans="2:32" ht="15" customHeight="1">
      <c r="B12" s="189" t="s">
        <v>215</v>
      </c>
      <c r="C12" s="195">
        <v>0</v>
      </c>
      <c r="D12" s="236">
        <v>0</v>
      </c>
      <c r="E12" s="250">
        <v>0</v>
      </c>
      <c r="F12" s="251">
        <v>6292063.2800000003</v>
      </c>
      <c r="G12" s="236">
        <v>9603900.1699999999</v>
      </c>
      <c r="H12" s="164">
        <v>0.52635149117572122</v>
      </c>
      <c r="I12" s="195">
        <v>0</v>
      </c>
      <c r="J12" s="106">
        <v>0</v>
      </c>
      <c r="K12" s="164">
        <v>0</v>
      </c>
      <c r="L12" s="195">
        <v>6292063.2800000003</v>
      </c>
      <c r="M12" s="106">
        <v>9603900.1699999999</v>
      </c>
      <c r="N12" s="164">
        <v>0.52635149117572122</v>
      </c>
      <c r="X12" s="82"/>
      <c r="Y12" s="82"/>
    </row>
    <row r="13" spans="2:32" ht="15" customHeight="1">
      <c r="B13" s="69" t="s">
        <v>146</v>
      </c>
      <c r="C13" s="195">
        <v>0</v>
      </c>
      <c r="D13" s="236">
        <v>0</v>
      </c>
      <c r="E13" s="250">
        <v>0</v>
      </c>
      <c r="F13" s="251">
        <v>5864431.4400000004</v>
      </c>
      <c r="G13" s="236">
        <v>6894256.0599999996</v>
      </c>
      <c r="H13" s="164">
        <v>0.17560519387707244</v>
      </c>
      <c r="I13" s="195">
        <v>0</v>
      </c>
      <c r="J13" s="106">
        <v>0</v>
      </c>
      <c r="K13" s="164"/>
      <c r="L13" s="195">
        <v>5864431.4400000004</v>
      </c>
      <c r="M13" s="106">
        <v>6894256.0599999996</v>
      </c>
      <c r="N13" s="164">
        <v>0.17560519387707244</v>
      </c>
      <c r="X13" s="82"/>
      <c r="Y13" s="82"/>
    </row>
    <row r="14" spans="2:32" ht="15" customHeight="1">
      <c r="B14" s="69" t="s">
        <v>166</v>
      </c>
      <c r="C14" s="195">
        <v>1359716.12</v>
      </c>
      <c r="D14" s="236">
        <v>1636631.94</v>
      </c>
      <c r="E14" s="250">
        <v>0.20365708395072923</v>
      </c>
      <c r="F14" s="251">
        <v>3398817.46</v>
      </c>
      <c r="G14" s="236">
        <v>3870524.57</v>
      </c>
      <c r="H14" s="164">
        <v>0.1387856557615777</v>
      </c>
      <c r="I14" s="195">
        <v>39485.22</v>
      </c>
      <c r="J14" s="106">
        <v>20889.95</v>
      </c>
      <c r="K14" s="164">
        <v>-0.470942545083958</v>
      </c>
      <c r="L14" s="195">
        <v>4758533.58</v>
      </c>
      <c r="M14" s="106">
        <v>5507156.5099999998</v>
      </c>
      <c r="N14" s="164">
        <v>0.15732219126212402</v>
      </c>
      <c r="X14" s="82"/>
      <c r="Y14" s="82"/>
    </row>
    <row r="15" spans="2:32" ht="15" customHeight="1">
      <c r="B15" s="69" t="s">
        <v>33</v>
      </c>
      <c r="C15" s="195">
        <v>1027538.1</v>
      </c>
      <c r="D15" s="236">
        <v>1117356.3600000001</v>
      </c>
      <c r="E15" s="250">
        <v>8.7411123733514243E-2</v>
      </c>
      <c r="F15" s="251">
        <v>3759691.23</v>
      </c>
      <c r="G15" s="236">
        <v>4101746.33</v>
      </c>
      <c r="H15" s="164">
        <v>9.0979572277269188E-2</v>
      </c>
      <c r="I15" s="195">
        <v>0</v>
      </c>
      <c r="J15" s="106">
        <v>0</v>
      </c>
      <c r="K15" s="164">
        <v>0</v>
      </c>
      <c r="L15" s="195">
        <v>4787229.33</v>
      </c>
      <c r="M15" s="106">
        <v>5219102.6900000004</v>
      </c>
      <c r="N15" s="164">
        <v>9.0213635117413593E-2</v>
      </c>
      <c r="X15" s="82"/>
      <c r="Y15" s="82"/>
    </row>
    <row r="16" spans="2:32" ht="15" customHeight="1">
      <c r="B16" s="69" t="s">
        <v>148</v>
      </c>
      <c r="C16" s="195">
        <v>0</v>
      </c>
      <c r="D16" s="236">
        <v>0</v>
      </c>
      <c r="E16" s="250">
        <v>0</v>
      </c>
      <c r="F16" s="251">
        <v>4075451.59</v>
      </c>
      <c r="G16" s="236">
        <v>4254944.67</v>
      </c>
      <c r="H16" s="164">
        <v>4.4042500821362983E-2</v>
      </c>
      <c r="I16" s="195">
        <v>0</v>
      </c>
      <c r="J16" s="106">
        <v>0</v>
      </c>
      <c r="K16" s="164">
        <v>0</v>
      </c>
      <c r="L16" s="195">
        <v>4075451.59</v>
      </c>
      <c r="M16" s="106">
        <v>4254944.67</v>
      </c>
      <c r="N16" s="164">
        <v>4.4042500821362983E-2</v>
      </c>
      <c r="X16" s="82"/>
      <c r="Y16" s="82"/>
    </row>
    <row r="17" spans="2:32" ht="15" customHeight="1">
      <c r="B17" s="69" t="s">
        <v>161</v>
      </c>
      <c r="C17" s="195">
        <v>954628.6</v>
      </c>
      <c r="D17" s="236">
        <v>1137001.1499999999</v>
      </c>
      <c r="E17" s="250">
        <v>0.19104031662156354</v>
      </c>
      <c r="F17" s="251">
        <v>1579590.75</v>
      </c>
      <c r="G17" s="236">
        <v>1633363.79</v>
      </c>
      <c r="H17" s="164">
        <v>3.4042387244924067E-2</v>
      </c>
      <c r="I17" s="195">
        <v>0</v>
      </c>
      <c r="J17" s="106">
        <v>0</v>
      </c>
      <c r="K17" s="164">
        <v>0</v>
      </c>
      <c r="L17" s="195">
        <v>2534219.35</v>
      </c>
      <c r="M17" s="106">
        <v>2770364.94</v>
      </c>
      <c r="N17" s="164">
        <v>9.3182774411378344E-2</v>
      </c>
      <c r="P17" s="80"/>
      <c r="Q17" s="80"/>
      <c r="R17" s="115"/>
      <c r="U17" s="208"/>
      <c r="V17" s="99"/>
      <c r="W17" s="101"/>
      <c r="X17" s="100"/>
      <c r="Y17" s="168"/>
      <c r="Z17" s="168"/>
      <c r="AA17" s="82"/>
      <c r="AB17" s="82"/>
      <c r="AC17" s="82"/>
      <c r="AD17" s="82"/>
      <c r="AF17" s="82"/>
    </row>
    <row r="18" spans="2:32" ht="15" customHeight="1">
      <c r="B18" s="69" t="s">
        <v>149</v>
      </c>
      <c r="C18" s="195">
        <v>291459.34999999998</v>
      </c>
      <c r="D18" s="236">
        <v>311318.96000000002</v>
      </c>
      <c r="E18" s="250">
        <v>6.8138524291638081E-2</v>
      </c>
      <c r="F18" s="251">
        <v>1909578.84</v>
      </c>
      <c r="G18" s="236">
        <v>2312281.23</v>
      </c>
      <c r="H18" s="164">
        <v>0.21088544843741558</v>
      </c>
      <c r="I18" s="195">
        <v>0</v>
      </c>
      <c r="J18" s="106">
        <v>0</v>
      </c>
      <c r="K18" s="164">
        <v>0</v>
      </c>
      <c r="L18" s="195">
        <v>2201038.19</v>
      </c>
      <c r="M18" s="106">
        <v>2623600.19</v>
      </c>
      <c r="N18" s="164">
        <v>0.191983038695026</v>
      </c>
    </row>
    <row r="19" spans="2:32" ht="15" customHeight="1">
      <c r="B19" s="69" t="s">
        <v>133</v>
      </c>
      <c r="C19" s="195">
        <v>1743208.12</v>
      </c>
      <c r="D19" s="236">
        <v>2142867.4300000002</v>
      </c>
      <c r="E19" s="250">
        <v>0.22926654907963601</v>
      </c>
      <c r="F19" s="251">
        <v>0</v>
      </c>
      <c r="G19" s="236">
        <v>0</v>
      </c>
      <c r="H19" s="164">
        <v>0</v>
      </c>
      <c r="I19" s="195">
        <v>0</v>
      </c>
      <c r="J19" s="106">
        <v>0</v>
      </c>
      <c r="K19" s="164">
        <v>0</v>
      </c>
      <c r="L19" s="195">
        <v>1743208.12</v>
      </c>
      <c r="M19" s="106">
        <v>2142867.4300000002</v>
      </c>
      <c r="N19" s="164">
        <v>0.22926654907963601</v>
      </c>
      <c r="X19" s="88"/>
    </row>
    <row r="20" spans="2:32" ht="15" customHeight="1">
      <c r="B20" s="69" t="s">
        <v>134</v>
      </c>
      <c r="C20" s="195">
        <v>1680504.6</v>
      </c>
      <c r="D20" s="236">
        <v>1608018.92</v>
      </c>
      <c r="E20" s="250">
        <v>-4.3133282705682667E-2</v>
      </c>
      <c r="F20" s="251">
        <v>122368.3</v>
      </c>
      <c r="G20" s="236">
        <v>128204.07</v>
      </c>
      <c r="H20" s="164">
        <v>4.7690210618272902E-2</v>
      </c>
      <c r="I20" s="195">
        <v>0</v>
      </c>
      <c r="J20" s="106">
        <v>0</v>
      </c>
      <c r="K20" s="164">
        <v>0</v>
      </c>
      <c r="L20" s="195">
        <v>1802872.9000000001</v>
      </c>
      <c r="M20" s="106">
        <v>1736222.99</v>
      </c>
      <c r="N20" s="164">
        <v>-3.6968723641028794E-2</v>
      </c>
      <c r="S20" s="106"/>
      <c r="T20" s="106"/>
    </row>
    <row r="21" spans="2:32" ht="15" customHeight="1">
      <c r="B21" s="69" t="s">
        <v>213</v>
      </c>
      <c r="C21" s="195">
        <v>0</v>
      </c>
      <c r="D21" s="236">
        <v>0</v>
      </c>
      <c r="E21" s="250">
        <v>0</v>
      </c>
      <c r="F21" s="251">
        <v>1461606.97</v>
      </c>
      <c r="G21" s="236">
        <v>1680005.81</v>
      </c>
      <c r="H21" s="164">
        <v>0.14942378114138311</v>
      </c>
      <c r="I21" s="195">
        <v>0</v>
      </c>
      <c r="J21" s="106">
        <v>0</v>
      </c>
      <c r="K21" s="164">
        <v>0</v>
      </c>
      <c r="L21" s="195">
        <v>1461606.97</v>
      </c>
      <c r="M21" s="106">
        <v>1680005.81</v>
      </c>
      <c r="N21" s="164">
        <v>0.14942378114138311</v>
      </c>
    </row>
    <row r="22" spans="2:32" ht="15" customHeight="1">
      <c r="B22" s="69" t="s">
        <v>160</v>
      </c>
      <c r="C22" s="195">
        <v>0</v>
      </c>
      <c r="D22" s="236">
        <v>0</v>
      </c>
      <c r="E22" s="250">
        <v>0</v>
      </c>
      <c r="F22" s="251">
        <v>1233650.57</v>
      </c>
      <c r="G22" s="236">
        <v>1369936.8</v>
      </c>
      <c r="H22" s="164">
        <v>0.11047393266312029</v>
      </c>
      <c r="I22" s="195">
        <v>0</v>
      </c>
      <c r="J22" s="106">
        <v>0</v>
      </c>
      <c r="K22" s="164">
        <v>0</v>
      </c>
      <c r="L22" s="195">
        <v>1233650.57</v>
      </c>
      <c r="M22" s="106">
        <v>1369936.8</v>
      </c>
      <c r="N22" s="164">
        <v>0.11047393266312029</v>
      </c>
    </row>
    <row r="23" spans="2:32" ht="15" customHeight="1">
      <c r="B23" s="69" t="s">
        <v>35</v>
      </c>
      <c r="C23" s="195">
        <v>1482014.55</v>
      </c>
      <c r="D23" s="236">
        <v>1350631.07</v>
      </c>
      <c r="E23" s="250">
        <v>-8.8651950144484057E-2</v>
      </c>
      <c r="F23" s="251">
        <v>0</v>
      </c>
      <c r="G23" s="236">
        <v>0</v>
      </c>
      <c r="H23" s="164">
        <v>0</v>
      </c>
      <c r="I23" s="195">
        <v>0</v>
      </c>
      <c r="J23" s="106">
        <v>0</v>
      </c>
      <c r="K23" s="164">
        <v>0</v>
      </c>
      <c r="L23" s="195">
        <v>1482014.55</v>
      </c>
      <c r="M23" s="106">
        <v>1350631.07</v>
      </c>
      <c r="N23" s="164">
        <v>-8.8651950144484057E-2</v>
      </c>
    </row>
    <row r="24" spans="2:32" ht="15" customHeight="1">
      <c r="B24" s="189" t="s">
        <v>147</v>
      </c>
      <c r="C24" s="195">
        <v>983169.44</v>
      </c>
      <c r="D24" s="236">
        <v>1021194.86</v>
      </c>
      <c r="E24" s="250">
        <v>3.8676364879689555E-2</v>
      </c>
      <c r="F24" s="251">
        <v>0</v>
      </c>
      <c r="G24" s="23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983169.44</v>
      </c>
      <c r="M24" s="106">
        <v>1021194.86</v>
      </c>
      <c r="N24" s="164">
        <v>3.8676364879689555E-2</v>
      </c>
    </row>
    <row r="25" spans="2:32" ht="15" customHeight="1">
      <c r="B25" s="69" t="s">
        <v>212</v>
      </c>
      <c r="C25" s="195">
        <v>0</v>
      </c>
      <c r="D25" s="236">
        <v>0</v>
      </c>
      <c r="E25" s="250">
        <v>0</v>
      </c>
      <c r="F25" s="251">
        <v>849559.97</v>
      </c>
      <c r="G25" s="236">
        <v>963904.55</v>
      </c>
      <c r="H25" s="164">
        <v>0.13459271156572983</v>
      </c>
      <c r="I25" s="195">
        <v>0</v>
      </c>
      <c r="J25" s="106">
        <v>0</v>
      </c>
      <c r="K25" s="164">
        <v>0</v>
      </c>
      <c r="L25" s="195">
        <v>849559.97</v>
      </c>
      <c r="M25" s="106">
        <v>963904.55</v>
      </c>
      <c r="N25" s="164">
        <v>0.13459271156572983</v>
      </c>
    </row>
    <row r="26" spans="2:32" ht="15" customHeight="1">
      <c r="B26" s="69" t="s">
        <v>30</v>
      </c>
      <c r="C26" s="195">
        <v>730899.84</v>
      </c>
      <c r="D26" s="236">
        <v>858421.35</v>
      </c>
      <c r="E26" s="250">
        <v>0.17447193585375531</v>
      </c>
      <c r="F26" s="251">
        <v>0</v>
      </c>
      <c r="G26" s="236">
        <v>0</v>
      </c>
      <c r="H26" s="164">
        <v>0</v>
      </c>
      <c r="I26" s="195">
        <v>0</v>
      </c>
      <c r="J26" s="106">
        <v>0</v>
      </c>
      <c r="K26" s="164">
        <v>0</v>
      </c>
      <c r="L26" s="195">
        <v>730899.84</v>
      </c>
      <c r="M26" s="106">
        <v>858421.35</v>
      </c>
      <c r="N26" s="164">
        <v>0.17447193585375531</v>
      </c>
    </row>
    <row r="27" spans="2:32" ht="15" customHeight="1">
      <c r="B27" s="69" t="s">
        <v>0</v>
      </c>
      <c r="C27" s="195">
        <v>784380.33</v>
      </c>
      <c r="D27" s="236">
        <v>851256.85</v>
      </c>
      <c r="E27" s="250">
        <v>8.5260322629457097E-2</v>
      </c>
      <c r="F27" s="251">
        <v>0</v>
      </c>
      <c r="G27" s="23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784380.33</v>
      </c>
      <c r="M27" s="106">
        <v>851256.85</v>
      </c>
      <c r="N27" s="164">
        <v>8.5260322629457097E-2</v>
      </c>
    </row>
    <row r="28" spans="2:32" ht="15" customHeight="1">
      <c r="B28" s="69" t="s">
        <v>207</v>
      </c>
      <c r="C28" s="195">
        <v>649176.43999999994</v>
      </c>
      <c r="D28" s="236">
        <v>850639.25</v>
      </c>
      <c r="E28" s="250">
        <v>0.31033598508288451</v>
      </c>
      <c r="F28" s="251">
        <v>0</v>
      </c>
      <c r="G28" s="23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649176.43999999994</v>
      </c>
      <c r="M28" s="106">
        <v>850639.25</v>
      </c>
      <c r="N28" s="164">
        <v>0.31033598508288451</v>
      </c>
    </row>
    <row r="29" spans="2:32" ht="15" customHeight="1">
      <c r="B29" s="69" t="s">
        <v>132</v>
      </c>
      <c r="C29" s="195">
        <v>362596.55</v>
      </c>
      <c r="D29" s="236">
        <v>373362.86</v>
      </c>
      <c r="E29" s="250">
        <v>2.9692257138133272E-2</v>
      </c>
      <c r="F29" s="251">
        <v>418943.98</v>
      </c>
      <c r="G29" s="236">
        <v>452495.15</v>
      </c>
      <c r="H29" s="164">
        <v>8.0085098728474496E-2</v>
      </c>
      <c r="I29" s="195">
        <v>0</v>
      </c>
      <c r="J29" s="106">
        <v>0</v>
      </c>
      <c r="K29" s="164">
        <v>0</v>
      </c>
      <c r="L29" s="195">
        <v>781540.53</v>
      </c>
      <c r="M29" s="106">
        <v>825858.01</v>
      </c>
      <c r="N29" s="164">
        <v>5.6705286928625413E-2</v>
      </c>
    </row>
    <row r="30" spans="2:32" ht="15" customHeight="1">
      <c r="B30" s="69" t="s">
        <v>4</v>
      </c>
      <c r="C30" s="195">
        <v>510634.74</v>
      </c>
      <c r="D30" s="236">
        <v>641352.84</v>
      </c>
      <c r="E30" s="250">
        <v>0.25599139612005245</v>
      </c>
      <c r="F30" s="251">
        <v>0</v>
      </c>
      <c r="G30" s="23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510634.74</v>
      </c>
      <c r="M30" s="106">
        <v>641352.84</v>
      </c>
      <c r="N30" s="164">
        <v>0.25599139612005245</v>
      </c>
    </row>
    <row r="31" spans="2:32" ht="15" customHeight="1">
      <c r="B31" s="69" t="s">
        <v>1</v>
      </c>
      <c r="C31" s="195">
        <v>392801.18</v>
      </c>
      <c r="D31" s="236">
        <v>422101.42</v>
      </c>
      <c r="E31" s="250">
        <v>7.4593054939397052E-2</v>
      </c>
      <c r="F31" s="251">
        <v>0</v>
      </c>
      <c r="G31" s="23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392801.18</v>
      </c>
      <c r="M31" s="106">
        <v>422101.42</v>
      </c>
      <c r="N31" s="164">
        <v>7.4593054939397052E-2</v>
      </c>
    </row>
    <row r="32" spans="2:32" ht="15" customHeight="1">
      <c r="B32" s="69" t="s">
        <v>216</v>
      </c>
      <c r="C32" s="195">
        <v>7289.31</v>
      </c>
      <c r="D32" s="236">
        <v>97595.9</v>
      </c>
      <c r="E32" s="250">
        <v>12.388907866451007</v>
      </c>
      <c r="F32" s="251">
        <v>200863.13</v>
      </c>
      <c r="G32" s="236">
        <v>226402.71</v>
      </c>
      <c r="H32" s="164">
        <v>0.12714916869014231</v>
      </c>
      <c r="I32" s="195">
        <v>47497.9</v>
      </c>
      <c r="J32" s="106">
        <v>44407.85</v>
      </c>
      <c r="K32" s="164">
        <v>-6.5056560395301749E-2</v>
      </c>
      <c r="L32" s="195">
        <v>208152.44</v>
      </c>
      <c r="M32" s="106">
        <v>323998.61</v>
      </c>
      <c r="N32" s="164">
        <v>0.55654485722098657</v>
      </c>
    </row>
    <row r="33" spans="2:22" ht="15" customHeight="1">
      <c r="B33" s="69" t="s">
        <v>206</v>
      </c>
      <c r="C33" s="195">
        <v>322319.08</v>
      </c>
      <c r="D33" s="236">
        <v>320506.14</v>
      </c>
      <c r="E33" s="250">
        <v>-5.6246747787937418E-3</v>
      </c>
      <c r="F33" s="251">
        <v>0</v>
      </c>
      <c r="G33" s="23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322319.08</v>
      </c>
      <c r="M33" s="106">
        <v>320506.14</v>
      </c>
      <c r="N33" s="164">
        <v>-5.6246747787937418E-3</v>
      </c>
    </row>
    <row r="34" spans="2:22" ht="15" customHeight="1">
      <c r="B34" s="189" t="s">
        <v>209</v>
      </c>
      <c r="C34" s="195">
        <v>229811.49</v>
      </c>
      <c r="D34" s="236">
        <v>238712.57</v>
      </c>
      <c r="E34" s="250">
        <v>3.8732092986299406E-2</v>
      </c>
      <c r="F34" s="251">
        <v>0</v>
      </c>
      <c r="G34" s="23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229811.49</v>
      </c>
      <c r="M34" s="106">
        <v>238712.57</v>
      </c>
      <c r="N34" s="164">
        <v>3.8732092986299406E-2</v>
      </c>
      <c r="U34" s="82"/>
      <c r="V34" s="82"/>
    </row>
    <row r="35" spans="2:22" ht="15" customHeight="1">
      <c r="B35" s="189" t="s">
        <v>165</v>
      </c>
      <c r="C35" s="195">
        <v>139853.62</v>
      </c>
      <c r="D35" s="236">
        <v>167438.32999999999</v>
      </c>
      <c r="E35" s="250">
        <v>0.19723987123107714</v>
      </c>
      <c r="F35" s="251">
        <v>0</v>
      </c>
      <c r="G35" s="23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139853.62</v>
      </c>
      <c r="M35" s="106">
        <v>167438.32999999999</v>
      </c>
      <c r="N35" s="164">
        <v>0.19723987123107714</v>
      </c>
      <c r="U35" s="82"/>
      <c r="V35" s="82"/>
    </row>
    <row r="36" spans="2:22" ht="15" customHeight="1">
      <c r="B36" s="69" t="s">
        <v>3</v>
      </c>
      <c r="C36" s="195">
        <v>128788.32</v>
      </c>
      <c r="D36" s="236">
        <v>117035.06</v>
      </c>
      <c r="E36" s="250">
        <v>-9.1260294411791454E-2</v>
      </c>
      <c r="F36" s="251">
        <v>0</v>
      </c>
      <c r="G36" s="236">
        <v>0</v>
      </c>
      <c r="H36" s="164">
        <v>0</v>
      </c>
      <c r="I36" s="195">
        <v>0</v>
      </c>
      <c r="J36" s="106">
        <v>0</v>
      </c>
      <c r="K36" s="164">
        <v>0</v>
      </c>
      <c r="L36" s="195">
        <v>128788.32</v>
      </c>
      <c r="M36" s="106">
        <v>117035.06</v>
      </c>
      <c r="N36" s="164">
        <v>-9.1260294411791454E-2</v>
      </c>
    </row>
    <row r="37" spans="2:22" ht="15" customHeight="1">
      <c r="B37" s="69" t="s">
        <v>2</v>
      </c>
      <c r="C37" s="195">
        <v>0</v>
      </c>
      <c r="D37" s="236">
        <v>0</v>
      </c>
      <c r="E37" s="250">
        <v>0</v>
      </c>
      <c r="F37" s="251">
        <v>91861.58</v>
      </c>
      <c r="G37" s="236">
        <v>102964.01</v>
      </c>
      <c r="H37" s="164">
        <v>0.1208604293546877</v>
      </c>
      <c r="I37" s="195">
        <v>0</v>
      </c>
      <c r="J37" s="106">
        <v>0</v>
      </c>
      <c r="K37" s="164">
        <v>0</v>
      </c>
      <c r="L37" s="195">
        <v>91861.58</v>
      </c>
      <c r="M37" s="106">
        <v>102964.01</v>
      </c>
      <c r="N37" s="164">
        <v>0.1208604293546877</v>
      </c>
    </row>
    <row r="38" spans="2:22" ht="15" customHeight="1">
      <c r="B38" s="69" t="s">
        <v>175</v>
      </c>
      <c r="C38" s="195">
        <v>76634.009999999995</v>
      </c>
      <c r="D38" s="236">
        <v>94147.72</v>
      </c>
      <c r="E38" s="250">
        <v>0.22853704249588411</v>
      </c>
      <c r="F38" s="251">
        <v>0</v>
      </c>
      <c r="G38" s="23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76634.009999999995</v>
      </c>
      <c r="M38" s="106">
        <v>94147.72</v>
      </c>
      <c r="N38" s="164">
        <v>0.22853704249588411</v>
      </c>
    </row>
    <row r="39" spans="2:22" ht="15" customHeight="1">
      <c r="B39" s="69" t="s">
        <v>167</v>
      </c>
      <c r="C39" s="195">
        <v>69074.58</v>
      </c>
      <c r="D39" s="236">
        <v>77530.94</v>
      </c>
      <c r="E39" s="250">
        <v>0.12242361806615401</v>
      </c>
      <c r="F39" s="251">
        <v>0</v>
      </c>
      <c r="G39" s="236">
        <v>0</v>
      </c>
      <c r="H39" s="164">
        <v>0</v>
      </c>
      <c r="I39" s="195">
        <v>0</v>
      </c>
      <c r="J39" s="106">
        <v>0</v>
      </c>
      <c r="K39" s="164">
        <v>0</v>
      </c>
      <c r="L39" s="195">
        <v>69074.58</v>
      </c>
      <c r="M39" s="106">
        <v>77530.94</v>
      </c>
      <c r="N39" s="164">
        <v>0.12242361806615401</v>
      </c>
      <c r="R39" s="82"/>
      <c r="S39" s="82"/>
    </row>
    <row r="40" spans="2:22" ht="15" customHeight="1">
      <c r="B40" s="69" t="s">
        <v>210</v>
      </c>
      <c r="C40" s="195">
        <v>40384.980000000003</v>
      </c>
      <c r="D40" s="236">
        <v>49116.59</v>
      </c>
      <c r="E40" s="250">
        <v>0.21620934317659665</v>
      </c>
      <c r="F40" s="251">
        <v>0</v>
      </c>
      <c r="G40" s="23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40384.980000000003</v>
      </c>
      <c r="M40" s="106">
        <v>49116.59</v>
      </c>
      <c r="N40" s="164">
        <v>0.21620934317659665</v>
      </c>
      <c r="U40" s="109"/>
    </row>
    <row r="41" spans="2:22" ht="15" customHeight="1">
      <c r="B41" s="69" t="s">
        <v>214</v>
      </c>
      <c r="C41" s="195">
        <v>0</v>
      </c>
      <c r="D41" s="236">
        <v>0</v>
      </c>
      <c r="E41" s="250">
        <v>0</v>
      </c>
      <c r="F41" s="251">
        <v>16384.12</v>
      </c>
      <c r="G41" s="236">
        <v>43486.81</v>
      </c>
      <c r="H41" s="164">
        <v>1.6542048031874768</v>
      </c>
      <c r="I41" s="195">
        <v>0</v>
      </c>
      <c r="J41" s="106">
        <v>0</v>
      </c>
      <c r="K41" s="164">
        <v>0</v>
      </c>
      <c r="L41" s="195">
        <v>16384.12</v>
      </c>
      <c r="M41" s="106">
        <v>43486.81</v>
      </c>
      <c r="N41" s="164">
        <v>1.6542048031874768</v>
      </c>
    </row>
    <row r="42" spans="2:22" ht="15" customHeight="1">
      <c r="B42" s="69" t="s">
        <v>29</v>
      </c>
      <c r="C42" s="195">
        <v>0</v>
      </c>
      <c r="D42" s="236">
        <v>0</v>
      </c>
      <c r="E42" s="250">
        <v>0</v>
      </c>
      <c r="F42" s="251">
        <v>28071.17</v>
      </c>
      <c r="G42" s="236">
        <v>33812.629999999997</v>
      </c>
      <c r="H42" s="164">
        <v>0.20453226566616209</v>
      </c>
      <c r="I42" s="195">
        <v>0</v>
      </c>
      <c r="J42" s="106">
        <v>0</v>
      </c>
      <c r="K42" s="164">
        <v>0</v>
      </c>
      <c r="L42" s="195">
        <v>28071.17</v>
      </c>
      <c r="M42" s="106">
        <v>33812.629999999997</v>
      </c>
      <c r="N42" s="164">
        <v>0.20453226566616209</v>
      </c>
    </row>
    <row r="43" spans="2:22" ht="15" customHeight="1">
      <c r="B43" s="69" t="s">
        <v>208</v>
      </c>
      <c r="C43" s="195">
        <v>0</v>
      </c>
      <c r="D43" s="236">
        <v>0</v>
      </c>
      <c r="E43" s="250">
        <v>0</v>
      </c>
      <c r="F43" s="251">
        <v>31152.02</v>
      </c>
      <c r="G43" s="236">
        <v>31680.28</v>
      </c>
      <c r="H43" s="164">
        <v>1.6957487829039605E-2</v>
      </c>
      <c r="I43" s="195">
        <v>0</v>
      </c>
      <c r="J43" s="106">
        <v>0</v>
      </c>
      <c r="K43" s="164">
        <v>0</v>
      </c>
      <c r="L43" s="195">
        <v>31152.02</v>
      </c>
      <c r="M43" s="106">
        <v>31680.28</v>
      </c>
      <c r="N43" s="164">
        <v>1.6957487829039605E-2</v>
      </c>
      <c r="R43" s="82"/>
      <c r="S43" s="82"/>
    </row>
    <row r="44" spans="2:22" ht="15" customHeight="1">
      <c r="B44" s="69" t="s">
        <v>164</v>
      </c>
      <c r="C44" s="195">
        <v>25309.66</v>
      </c>
      <c r="D44" s="106">
        <v>27863.49</v>
      </c>
      <c r="E44" s="164">
        <v>0.10090337049174117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25309.66</v>
      </c>
      <c r="M44" s="106">
        <v>27863.49</v>
      </c>
      <c r="N44" s="164">
        <v>0.10090337049174117</v>
      </c>
      <c r="R44" s="82"/>
      <c r="S44" s="82"/>
    </row>
    <row r="45" spans="2:22" s="8" customFormat="1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Q45" s="47"/>
      <c r="R45" s="47"/>
      <c r="S45" s="47"/>
      <c r="T45" s="47"/>
      <c r="U45" s="47"/>
      <c r="V45" s="47"/>
    </row>
    <row r="46" spans="2:22" ht="16.5" thickTop="1" thickBot="1">
      <c r="B46" s="6" t="s">
        <v>5</v>
      </c>
      <c r="C46" s="53">
        <v>18802157.48</v>
      </c>
      <c r="D46" s="54">
        <v>20720492.170000002</v>
      </c>
      <c r="E46" s="224">
        <v>0.10202737063768073</v>
      </c>
      <c r="F46" s="53">
        <v>75716015.079999998</v>
      </c>
      <c r="G46" s="54">
        <v>90554921.75</v>
      </c>
      <c r="H46" s="224">
        <v>0.19598108345138759</v>
      </c>
      <c r="I46" s="53">
        <v>310384.46000000002</v>
      </c>
      <c r="J46" s="54">
        <v>233255.24000000002</v>
      </c>
      <c r="K46" s="224">
        <v>-0.24849575265462709</v>
      </c>
      <c r="L46" s="53">
        <v>94518172.559999973</v>
      </c>
      <c r="M46" s="54">
        <v>111275413.91999999</v>
      </c>
      <c r="N46" s="224">
        <v>0.17729121190279623</v>
      </c>
    </row>
    <row r="47" spans="2:22" ht="13.5" thickTop="1">
      <c r="B47" s="47" t="s">
        <v>241</v>
      </c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32" ht="13.5" customHeight="1">
      <c r="B1" s="363" t="s">
        <v>27</v>
      </c>
      <c r="C1" s="363"/>
    </row>
    <row r="2" spans="2:32" ht="13.5" customHeight="1">
      <c r="B2" s="363"/>
      <c r="C2" s="363"/>
    </row>
    <row r="3" spans="2:32" ht="15.75" customHeight="1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0.25">
      <c r="B4" s="365" t="s">
        <v>176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32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32" ht="15" customHeight="1" thickTop="1">
      <c r="B9" s="69" t="s">
        <v>32</v>
      </c>
      <c r="C9" s="195">
        <v>250490.99</v>
      </c>
      <c r="D9" s="106">
        <v>275139.56</v>
      </c>
      <c r="E9" s="164">
        <v>9.8401024324268144E-2</v>
      </c>
      <c r="F9" s="195">
        <v>20237111.010000002</v>
      </c>
      <c r="G9" s="106">
        <v>24511645.609999999</v>
      </c>
      <c r="H9" s="164">
        <v>0.2112225701528134</v>
      </c>
      <c r="I9" s="195">
        <v>0</v>
      </c>
      <c r="J9" s="106">
        <v>0</v>
      </c>
      <c r="K9" s="164">
        <v>0</v>
      </c>
      <c r="L9" s="195">
        <v>20487602</v>
      </c>
      <c r="M9" s="106">
        <v>24786785.169999998</v>
      </c>
      <c r="N9" s="164">
        <v>0.20984316124454186</v>
      </c>
      <c r="X9" s="82"/>
      <c r="Y9" s="82"/>
    </row>
    <row r="10" spans="2:32" ht="15" customHeight="1">
      <c r="B10" s="69" t="s">
        <v>31</v>
      </c>
      <c r="C10" s="195">
        <v>3225155.36</v>
      </c>
      <c r="D10" s="106">
        <v>3398527.09</v>
      </c>
      <c r="E10" s="164">
        <v>5.3756086342457619E-2</v>
      </c>
      <c r="F10" s="195">
        <v>10860645.789999999</v>
      </c>
      <c r="G10" s="106">
        <v>12599363.539999999</v>
      </c>
      <c r="H10" s="164">
        <v>0.16009340361702379</v>
      </c>
      <c r="I10" s="195">
        <v>0</v>
      </c>
      <c r="J10" s="106">
        <v>0</v>
      </c>
      <c r="K10" s="164">
        <v>0</v>
      </c>
      <c r="L10" s="195">
        <v>14085801.149999999</v>
      </c>
      <c r="M10" s="106">
        <v>15997890.629999999</v>
      </c>
      <c r="N10" s="164">
        <v>0.13574588052451675</v>
      </c>
      <c r="X10" s="82"/>
      <c r="Y10" s="82"/>
    </row>
    <row r="11" spans="2:32" ht="15" customHeight="1">
      <c r="B11" s="69" t="s">
        <v>34</v>
      </c>
      <c r="C11" s="195">
        <v>1512433.77</v>
      </c>
      <c r="D11" s="106">
        <v>1675338.93</v>
      </c>
      <c r="E11" s="164">
        <v>0.10771060738745598</v>
      </c>
      <c r="F11" s="195">
        <v>8108825.0999999996</v>
      </c>
      <c r="G11" s="106">
        <v>9317815.0899999999</v>
      </c>
      <c r="H11" s="164">
        <v>0.1490955810601958</v>
      </c>
      <c r="I11" s="195">
        <v>100045.47</v>
      </c>
      <c r="J11" s="106">
        <v>63206.17</v>
      </c>
      <c r="K11" s="164">
        <v>-0.36822556783430577</v>
      </c>
      <c r="L11" s="195">
        <v>9621258.8699999992</v>
      </c>
      <c r="M11" s="106">
        <v>10993154.02</v>
      </c>
      <c r="N11" s="164">
        <v>0.14258998417324578</v>
      </c>
      <c r="X11" s="82"/>
      <c r="Y11" s="82"/>
    </row>
    <row r="12" spans="2:32" ht="15" customHeight="1">
      <c r="B12" s="189" t="s">
        <v>215</v>
      </c>
      <c r="C12" s="195">
        <v>0</v>
      </c>
      <c r="D12" s="106">
        <v>0</v>
      </c>
      <c r="E12" s="164">
        <v>0</v>
      </c>
      <c r="F12" s="195">
        <v>5882874.9199999999</v>
      </c>
      <c r="G12" s="106">
        <v>9243643.8200000003</v>
      </c>
      <c r="H12" s="164">
        <v>0.57128001966766284</v>
      </c>
      <c r="I12" s="195">
        <v>0</v>
      </c>
      <c r="J12" s="106">
        <v>0</v>
      </c>
      <c r="K12" s="164">
        <v>0</v>
      </c>
      <c r="L12" s="195">
        <v>5882874.9199999999</v>
      </c>
      <c r="M12" s="106">
        <v>9243643.8200000003</v>
      </c>
      <c r="N12" s="164">
        <v>0.57128001966766284</v>
      </c>
      <c r="P12" s="80"/>
      <c r="Q12" s="80"/>
      <c r="R12" s="115"/>
      <c r="S12" s="98"/>
      <c r="T12" s="100"/>
      <c r="U12" s="101"/>
      <c r="V12" s="99"/>
      <c r="W12" s="101"/>
      <c r="X12" s="100"/>
      <c r="Y12" s="82"/>
      <c r="Z12" s="168"/>
      <c r="AA12" s="82"/>
      <c r="AB12" s="82"/>
      <c r="AC12" s="82"/>
      <c r="AD12" s="82"/>
      <c r="AF12" s="82"/>
    </row>
    <row r="13" spans="2:32" ht="15" customHeight="1">
      <c r="B13" s="69" t="s">
        <v>33</v>
      </c>
      <c r="C13" s="195">
        <v>1872763.11</v>
      </c>
      <c r="D13" s="106">
        <v>2762213.82</v>
      </c>
      <c r="E13" s="164">
        <v>0.47494031960080613</v>
      </c>
      <c r="F13" s="195">
        <v>3659060.78</v>
      </c>
      <c r="G13" s="106">
        <v>3835459.61</v>
      </c>
      <c r="H13" s="164">
        <v>4.8208772853453416E-2</v>
      </c>
      <c r="I13" s="195">
        <v>0</v>
      </c>
      <c r="J13" s="106">
        <v>0</v>
      </c>
      <c r="K13" s="164">
        <v>0</v>
      </c>
      <c r="L13" s="195">
        <v>5531823.8899999997</v>
      </c>
      <c r="M13" s="106">
        <v>6597673.4299999997</v>
      </c>
      <c r="N13" s="164">
        <v>0.19267597110724363</v>
      </c>
      <c r="X13" s="82"/>
      <c r="Y13" s="82"/>
    </row>
    <row r="14" spans="2:32" ht="15" customHeight="1">
      <c r="B14" s="69" t="s">
        <v>146</v>
      </c>
      <c r="C14" s="195">
        <v>0</v>
      </c>
      <c r="D14" s="106">
        <v>0</v>
      </c>
      <c r="E14" s="164">
        <v>0</v>
      </c>
      <c r="F14" s="195">
        <v>5566792.8600000003</v>
      </c>
      <c r="G14" s="106">
        <v>6402099.1699999999</v>
      </c>
      <c r="H14" s="164">
        <v>0.15005162415904938</v>
      </c>
      <c r="I14" s="195">
        <v>0</v>
      </c>
      <c r="J14" s="106">
        <v>0</v>
      </c>
      <c r="K14" s="164"/>
      <c r="L14" s="195">
        <v>5566792.8600000003</v>
      </c>
      <c r="M14" s="106">
        <v>6402099.1699999999</v>
      </c>
      <c r="N14" s="164">
        <v>0.15005162415904938</v>
      </c>
      <c r="X14" s="82"/>
      <c r="Y14" s="82"/>
    </row>
    <row r="15" spans="2:32" ht="15" customHeight="1">
      <c r="B15" s="69" t="s">
        <v>166</v>
      </c>
      <c r="C15" s="195">
        <v>2211781.34</v>
      </c>
      <c r="D15" s="106">
        <v>2589154.56</v>
      </c>
      <c r="E15" s="164">
        <v>0.17061958755832538</v>
      </c>
      <c r="F15" s="195">
        <v>2851443.43</v>
      </c>
      <c r="G15" s="106">
        <v>3215206.89</v>
      </c>
      <c r="H15" s="164">
        <v>0.12757169094531184</v>
      </c>
      <c r="I15" s="195">
        <v>10822.19</v>
      </c>
      <c r="J15" s="106">
        <v>0</v>
      </c>
      <c r="K15" s="164">
        <v>-1</v>
      </c>
      <c r="L15" s="195">
        <v>5063224.7699999996</v>
      </c>
      <c r="M15" s="106">
        <v>5804361.4500000002</v>
      </c>
      <c r="N15" s="164">
        <v>0.1463764129910434</v>
      </c>
      <c r="X15" s="82"/>
      <c r="Y15" s="82"/>
    </row>
    <row r="16" spans="2:32" ht="15" customHeight="1">
      <c r="B16" s="69" t="s">
        <v>148</v>
      </c>
      <c r="C16" s="195">
        <v>0</v>
      </c>
      <c r="D16" s="106">
        <v>0</v>
      </c>
      <c r="E16" s="164">
        <v>0</v>
      </c>
      <c r="F16" s="195">
        <v>4170619.04</v>
      </c>
      <c r="G16" s="106">
        <v>4681063.17</v>
      </c>
      <c r="H16" s="164">
        <v>0.12239049529683245</v>
      </c>
      <c r="I16" s="195">
        <v>0</v>
      </c>
      <c r="J16" s="106">
        <v>0</v>
      </c>
      <c r="K16" s="164">
        <v>0</v>
      </c>
      <c r="L16" s="195">
        <v>4170619.04</v>
      </c>
      <c r="M16" s="106">
        <v>4681063.17</v>
      </c>
      <c r="N16" s="164">
        <v>0.12239049529683245</v>
      </c>
      <c r="P16" s="80"/>
      <c r="Q16" s="80"/>
      <c r="R16" s="115"/>
      <c r="S16" s="98"/>
      <c r="T16" s="100"/>
      <c r="U16" s="101"/>
      <c r="V16" s="99"/>
      <c r="W16" s="101"/>
      <c r="X16" s="100"/>
      <c r="Y16" s="168"/>
      <c r="Z16" s="168"/>
      <c r="AA16" s="82"/>
      <c r="AB16" s="82"/>
      <c r="AC16" s="82"/>
      <c r="AD16" s="82"/>
      <c r="AF16" s="82"/>
    </row>
    <row r="17" spans="2:25" ht="15" customHeight="1">
      <c r="B17" s="69" t="s">
        <v>133</v>
      </c>
      <c r="C17" s="195">
        <v>2665076.71</v>
      </c>
      <c r="D17" s="106">
        <v>2962206.11</v>
      </c>
      <c r="E17" s="164">
        <v>0.11148999910025101</v>
      </c>
      <c r="F17" s="195">
        <v>0</v>
      </c>
      <c r="G17" s="106">
        <v>0</v>
      </c>
      <c r="H17" s="164">
        <v>0</v>
      </c>
      <c r="I17" s="195">
        <v>0</v>
      </c>
      <c r="J17" s="106">
        <v>0</v>
      </c>
      <c r="K17" s="164">
        <v>0</v>
      </c>
      <c r="L17" s="195">
        <v>2665076.71</v>
      </c>
      <c r="M17" s="106">
        <v>2962206.11</v>
      </c>
      <c r="N17" s="164">
        <v>0.11148999910025101</v>
      </c>
      <c r="S17" s="109"/>
      <c r="T17" s="109"/>
      <c r="X17" s="82"/>
      <c r="Y17" s="82"/>
    </row>
    <row r="18" spans="2:25" ht="15" customHeight="1">
      <c r="B18" s="69" t="s">
        <v>161</v>
      </c>
      <c r="C18" s="195">
        <v>1285005.83</v>
      </c>
      <c r="D18" s="106">
        <v>1385306.07</v>
      </c>
      <c r="E18" s="164">
        <v>7.8054307348940186E-2</v>
      </c>
      <c r="F18" s="195">
        <v>1468966.09</v>
      </c>
      <c r="G18" s="106">
        <v>1494301.7</v>
      </c>
      <c r="H18" s="164">
        <v>1.7247239519327412E-2</v>
      </c>
      <c r="I18" s="195">
        <v>0</v>
      </c>
      <c r="J18" s="106">
        <v>0</v>
      </c>
      <c r="K18" s="164">
        <v>0</v>
      </c>
      <c r="L18" s="195">
        <v>2753971.92</v>
      </c>
      <c r="M18" s="106">
        <v>2879607.77</v>
      </c>
      <c r="N18" s="164">
        <v>4.561987327742982E-2</v>
      </c>
    </row>
    <row r="19" spans="2:25" ht="15" customHeight="1">
      <c r="B19" s="69" t="s">
        <v>134</v>
      </c>
      <c r="C19" s="195">
        <v>2072135.29</v>
      </c>
      <c r="D19" s="106">
        <v>1933119.76</v>
      </c>
      <c r="E19" s="164">
        <v>-6.7088056784168779E-2</v>
      </c>
      <c r="F19" s="195">
        <v>107028.2</v>
      </c>
      <c r="G19" s="106">
        <v>113428.54</v>
      </c>
      <c r="H19" s="164">
        <v>5.980050117632546E-2</v>
      </c>
      <c r="I19" s="195">
        <v>0</v>
      </c>
      <c r="J19" s="106">
        <v>0</v>
      </c>
      <c r="K19" s="164">
        <v>0</v>
      </c>
      <c r="L19" s="195">
        <v>2179163.4900000002</v>
      </c>
      <c r="M19" s="106">
        <v>2046548.3</v>
      </c>
      <c r="N19" s="164">
        <v>-6.0856007641721346E-2</v>
      </c>
    </row>
    <row r="20" spans="2:25" ht="15" customHeight="1">
      <c r="B20" s="69" t="s">
        <v>149</v>
      </c>
      <c r="C20" s="195">
        <v>320874.11</v>
      </c>
      <c r="D20" s="106">
        <v>340026.87</v>
      </c>
      <c r="E20" s="164">
        <v>5.9689328004680749E-2</v>
      </c>
      <c r="F20" s="195">
        <v>1441487.41</v>
      </c>
      <c r="G20" s="106">
        <v>1654998.61</v>
      </c>
      <c r="H20" s="164">
        <v>0.1481186713937378</v>
      </c>
      <c r="I20" s="195">
        <v>0</v>
      </c>
      <c r="J20" s="106">
        <v>0</v>
      </c>
      <c r="K20" s="164">
        <v>0</v>
      </c>
      <c r="L20" s="195">
        <v>1762361.52</v>
      </c>
      <c r="M20" s="106">
        <v>1995025.48</v>
      </c>
      <c r="N20" s="164">
        <v>0.13201829327276732</v>
      </c>
      <c r="S20" s="87"/>
      <c r="T20" s="87"/>
      <c r="X20" s="88"/>
    </row>
    <row r="21" spans="2:25" ht="15" customHeight="1">
      <c r="B21" s="69" t="s">
        <v>30</v>
      </c>
      <c r="C21" s="195">
        <v>1221431.1299999999</v>
      </c>
      <c r="D21" s="106">
        <v>1614115.86</v>
      </c>
      <c r="E21" s="164">
        <v>0.32149559672676775</v>
      </c>
      <c r="F21" s="195">
        <v>0</v>
      </c>
      <c r="G21" s="106">
        <v>0</v>
      </c>
      <c r="H21" s="164">
        <v>0</v>
      </c>
      <c r="I21" s="195">
        <v>0</v>
      </c>
      <c r="J21" s="106">
        <v>0</v>
      </c>
      <c r="K21" s="164">
        <v>0</v>
      </c>
      <c r="L21" s="195">
        <v>1221431.1299999999</v>
      </c>
      <c r="M21" s="106">
        <v>1614115.86</v>
      </c>
      <c r="N21" s="164">
        <v>0.32149559672676775</v>
      </c>
    </row>
    <row r="22" spans="2:25" ht="15" customHeight="1">
      <c r="B22" s="69" t="s">
        <v>213</v>
      </c>
      <c r="C22" s="195">
        <v>0</v>
      </c>
      <c r="D22" s="106">
        <v>0</v>
      </c>
      <c r="E22" s="164">
        <v>0</v>
      </c>
      <c r="F22" s="195">
        <v>1360821.45</v>
      </c>
      <c r="G22" s="106">
        <v>1559898.67</v>
      </c>
      <c r="H22" s="164">
        <v>0.14629194741161669</v>
      </c>
      <c r="I22" s="195">
        <v>0</v>
      </c>
      <c r="J22" s="106">
        <v>0</v>
      </c>
      <c r="K22" s="164">
        <v>0</v>
      </c>
      <c r="L22" s="195">
        <v>1360821.45</v>
      </c>
      <c r="M22" s="106">
        <v>1559898.67</v>
      </c>
      <c r="N22" s="164">
        <v>0.14629194741161669</v>
      </c>
      <c r="X22" s="82"/>
      <c r="Y22" s="82"/>
    </row>
    <row r="23" spans="2:25" ht="15" customHeight="1">
      <c r="B23" s="69" t="s">
        <v>35</v>
      </c>
      <c r="C23" s="195">
        <v>1474315.26</v>
      </c>
      <c r="D23" s="106">
        <v>1361531.58</v>
      </c>
      <c r="E23" s="164">
        <v>-7.649902504570151E-2</v>
      </c>
      <c r="F23" s="195">
        <v>0</v>
      </c>
      <c r="G23" s="106">
        <v>0</v>
      </c>
      <c r="H23" s="164">
        <v>0</v>
      </c>
      <c r="I23" s="195">
        <v>0</v>
      </c>
      <c r="J23" s="106">
        <v>0</v>
      </c>
      <c r="K23" s="164">
        <v>0</v>
      </c>
      <c r="L23" s="195">
        <v>1474315.26</v>
      </c>
      <c r="M23" s="106">
        <v>1361531.58</v>
      </c>
      <c r="N23" s="164">
        <v>-7.649902504570151E-2</v>
      </c>
      <c r="X23" s="82"/>
      <c r="Y23" s="82"/>
    </row>
    <row r="24" spans="2:25" ht="15" customHeight="1">
      <c r="B24" s="69" t="s">
        <v>160</v>
      </c>
      <c r="C24" s="195">
        <v>0</v>
      </c>
      <c r="D24" s="106">
        <v>0</v>
      </c>
      <c r="E24" s="164">
        <v>0</v>
      </c>
      <c r="F24" s="195">
        <v>1156956.8</v>
      </c>
      <c r="G24" s="106">
        <v>1336689.8700000001</v>
      </c>
      <c r="H24" s="164">
        <v>0.15534985403085064</v>
      </c>
      <c r="I24" s="195">
        <v>0</v>
      </c>
      <c r="J24" s="106">
        <v>0</v>
      </c>
      <c r="K24" s="164">
        <v>0</v>
      </c>
      <c r="L24" s="195">
        <v>1156956.8</v>
      </c>
      <c r="M24" s="106">
        <v>1336689.8700000001</v>
      </c>
      <c r="N24" s="164">
        <v>0.15534985403085064</v>
      </c>
    </row>
    <row r="25" spans="2:25" ht="15" customHeight="1">
      <c r="B25" s="69" t="s">
        <v>0</v>
      </c>
      <c r="C25" s="195">
        <v>1203679.54</v>
      </c>
      <c r="D25" s="106">
        <v>1169062.24</v>
      </c>
      <c r="E25" s="164">
        <v>-2.8759565025089688E-2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1203679.54</v>
      </c>
      <c r="M25" s="106">
        <v>1169062.24</v>
      </c>
      <c r="N25" s="164">
        <v>-2.8759565025089688E-2</v>
      </c>
    </row>
    <row r="26" spans="2:25" ht="15" customHeight="1">
      <c r="B26" s="69" t="s">
        <v>207</v>
      </c>
      <c r="C26" s="195">
        <v>900921.99</v>
      </c>
      <c r="D26" s="106">
        <v>1026222.99</v>
      </c>
      <c r="E26" s="164">
        <v>0.13908085427019048</v>
      </c>
      <c r="F26" s="195">
        <v>0</v>
      </c>
      <c r="G26" s="106">
        <v>0</v>
      </c>
      <c r="H26" s="164">
        <v>0</v>
      </c>
      <c r="I26" s="195">
        <v>0</v>
      </c>
      <c r="J26" s="106">
        <v>0</v>
      </c>
      <c r="K26" s="164">
        <v>0</v>
      </c>
      <c r="L26" s="195">
        <v>900921.99</v>
      </c>
      <c r="M26" s="106">
        <v>1026222.99</v>
      </c>
      <c r="N26" s="164">
        <v>0.13908085427019048</v>
      </c>
    </row>
    <row r="27" spans="2:25" ht="15" customHeight="1">
      <c r="B27" s="69" t="s">
        <v>132</v>
      </c>
      <c r="C27" s="195">
        <v>554922.18000000005</v>
      </c>
      <c r="D27" s="106">
        <v>544928.56999999995</v>
      </c>
      <c r="E27" s="164">
        <v>-1.8009029662501688E-2</v>
      </c>
      <c r="F27" s="195">
        <v>388174.89</v>
      </c>
      <c r="G27" s="106">
        <v>428332.85</v>
      </c>
      <c r="H27" s="164">
        <v>0.10345326561437285</v>
      </c>
      <c r="I27" s="195">
        <v>0</v>
      </c>
      <c r="J27" s="106">
        <v>0</v>
      </c>
      <c r="K27" s="164">
        <v>0</v>
      </c>
      <c r="L27" s="195">
        <v>943097.07000000007</v>
      </c>
      <c r="M27" s="106">
        <v>973261.41999999993</v>
      </c>
      <c r="N27" s="164">
        <v>3.1984353423979844E-2</v>
      </c>
    </row>
    <row r="28" spans="2:25" ht="15" customHeight="1">
      <c r="B28" s="69" t="s">
        <v>212</v>
      </c>
      <c r="C28" s="195">
        <v>0</v>
      </c>
      <c r="D28" s="106">
        <v>0</v>
      </c>
      <c r="E28" s="164">
        <v>0</v>
      </c>
      <c r="F28" s="195">
        <v>769704.38</v>
      </c>
      <c r="G28" s="106">
        <v>938273.7</v>
      </c>
      <c r="H28" s="164">
        <v>0.21900527576574261</v>
      </c>
      <c r="I28" s="195">
        <v>0</v>
      </c>
      <c r="J28" s="106">
        <v>0</v>
      </c>
      <c r="K28" s="164">
        <v>0</v>
      </c>
      <c r="L28" s="195">
        <v>769704.38</v>
      </c>
      <c r="M28" s="106">
        <v>938273.7</v>
      </c>
      <c r="N28" s="164">
        <v>0.21900527576574261</v>
      </c>
    </row>
    <row r="29" spans="2:25" ht="15" customHeight="1">
      <c r="B29" s="69" t="s">
        <v>1</v>
      </c>
      <c r="C29" s="195">
        <v>857271.39</v>
      </c>
      <c r="D29" s="106">
        <v>898843.11</v>
      </c>
      <c r="E29" s="164">
        <v>4.8493068221954747E-2</v>
      </c>
      <c r="F29" s="195">
        <v>0</v>
      </c>
      <c r="G29" s="106">
        <v>0</v>
      </c>
      <c r="H29" s="164">
        <v>0</v>
      </c>
      <c r="I29" s="195">
        <v>0</v>
      </c>
      <c r="J29" s="106">
        <v>0</v>
      </c>
      <c r="K29" s="164">
        <v>0</v>
      </c>
      <c r="L29" s="195">
        <v>857271.39</v>
      </c>
      <c r="M29" s="106">
        <v>898843.11</v>
      </c>
      <c r="N29" s="164">
        <v>4.8493068221954747E-2</v>
      </c>
    </row>
    <row r="30" spans="2:25" ht="15" customHeight="1">
      <c r="B30" s="189" t="s">
        <v>165</v>
      </c>
      <c r="C30" s="195">
        <v>565695.66</v>
      </c>
      <c r="D30" s="106">
        <v>732400.8</v>
      </c>
      <c r="E30" s="164">
        <v>0.29469050549194598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565695.66</v>
      </c>
      <c r="M30" s="106">
        <v>732400.8</v>
      </c>
      <c r="N30" s="164">
        <v>0.29469050549194598</v>
      </c>
    </row>
    <row r="31" spans="2:25" ht="15" customHeight="1">
      <c r="B31" s="69" t="s">
        <v>4</v>
      </c>
      <c r="C31" s="195">
        <v>645581.31000000006</v>
      </c>
      <c r="D31" s="106">
        <v>683329.34</v>
      </c>
      <c r="E31" s="164">
        <v>5.8471379848341505E-2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645581.31000000006</v>
      </c>
      <c r="M31" s="106">
        <v>683329.34</v>
      </c>
      <c r="N31" s="164">
        <v>5.8471379848341505E-2</v>
      </c>
    </row>
    <row r="32" spans="2:25" ht="15" customHeight="1">
      <c r="B32" s="69" t="s">
        <v>206</v>
      </c>
      <c r="C32" s="195">
        <v>577936.16</v>
      </c>
      <c r="D32" s="106">
        <v>588659.6</v>
      </c>
      <c r="E32" s="164">
        <v>1.8554713724782238E-2</v>
      </c>
      <c r="F32" s="195">
        <v>0</v>
      </c>
      <c r="G32" s="106">
        <v>0</v>
      </c>
      <c r="H32" s="164">
        <v>0</v>
      </c>
      <c r="I32" s="195">
        <v>0</v>
      </c>
      <c r="J32" s="106">
        <v>0</v>
      </c>
      <c r="K32" s="164">
        <v>0</v>
      </c>
      <c r="L32" s="195">
        <v>577936.16</v>
      </c>
      <c r="M32" s="106">
        <v>588659.6</v>
      </c>
      <c r="N32" s="164">
        <v>1.8554713724782238E-2</v>
      </c>
    </row>
    <row r="33" spans="2:22" ht="15" customHeight="1">
      <c r="B33" s="189" t="s">
        <v>147</v>
      </c>
      <c r="C33" s="195">
        <v>448494.17</v>
      </c>
      <c r="D33" s="106">
        <v>438640.32</v>
      </c>
      <c r="E33" s="164">
        <v>-2.1970965642652562E-2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448494.17</v>
      </c>
      <c r="M33" s="106">
        <v>438640.32</v>
      </c>
      <c r="N33" s="164">
        <v>-2.1970965642652562E-2</v>
      </c>
    </row>
    <row r="34" spans="2:22" ht="15" customHeight="1">
      <c r="B34" s="189" t="s">
        <v>209</v>
      </c>
      <c r="C34" s="195">
        <v>387736.61</v>
      </c>
      <c r="D34" s="106">
        <v>416774.64</v>
      </c>
      <c r="E34" s="164">
        <v>7.4891122610268937E-2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387736.61</v>
      </c>
      <c r="M34" s="106">
        <v>416774.64</v>
      </c>
      <c r="N34" s="164">
        <v>7.4891122610268937E-2</v>
      </c>
    </row>
    <row r="35" spans="2:22" ht="15" customHeight="1">
      <c r="B35" s="69" t="s">
        <v>175</v>
      </c>
      <c r="C35" s="195">
        <v>207191.55</v>
      </c>
      <c r="D35" s="106">
        <v>267585.09999999998</v>
      </c>
      <c r="E35" s="164">
        <v>0.29148654952385844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207191.55</v>
      </c>
      <c r="M35" s="106">
        <v>267585.09999999998</v>
      </c>
      <c r="N35" s="164">
        <v>0.29148654952385844</v>
      </c>
      <c r="U35" s="82"/>
      <c r="V35" s="82"/>
    </row>
    <row r="36" spans="2:22" ht="15" customHeight="1">
      <c r="B36" s="69" t="s">
        <v>216</v>
      </c>
      <c r="C36" s="195">
        <v>4.84</v>
      </c>
      <c r="D36" s="106">
        <v>41353.839999999997</v>
      </c>
      <c r="E36" s="164">
        <v>8543.181818181818</v>
      </c>
      <c r="F36" s="195">
        <v>188121.83</v>
      </c>
      <c r="G36" s="106">
        <v>190939.46</v>
      </c>
      <c r="H36" s="164">
        <v>1.4977687597446851E-2</v>
      </c>
      <c r="I36" s="195">
        <v>1946.67</v>
      </c>
      <c r="J36" s="106">
        <v>88.65</v>
      </c>
      <c r="K36" s="164">
        <v>-0.95446069441661907</v>
      </c>
      <c r="L36" s="195">
        <v>188126.66999999998</v>
      </c>
      <c r="M36" s="106">
        <v>232293.3</v>
      </c>
      <c r="N36" s="164">
        <v>0.2347706999757132</v>
      </c>
    </row>
    <row r="37" spans="2:22" ht="15" customHeight="1">
      <c r="B37" s="69" t="s">
        <v>3</v>
      </c>
      <c r="C37" s="195">
        <v>181173.05</v>
      </c>
      <c r="D37" s="106">
        <v>188226.09</v>
      </c>
      <c r="E37" s="164">
        <v>3.8929851873664482E-2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181173.05</v>
      </c>
      <c r="M37" s="106">
        <v>188226.09</v>
      </c>
      <c r="N37" s="164">
        <v>3.8929851873664482E-2</v>
      </c>
    </row>
    <row r="38" spans="2:22" ht="15" customHeight="1">
      <c r="B38" s="69" t="s">
        <v>2</v>
      </c>
      <c r="C38" s="195">
        <v>0</v>
      </c>
      <c r="D38" s="106">
        <v>0</v>
      </c>
      <c r="E38" s="164">
        <v>0</v>
      </c>
      <c r="F38" s="195">
        <v>183854.65</v>
      </c>
      <c r="G38" s="106">
        <v>182399.02</v>
      </c>
      <c r="H38" s="164">
        <v>-7.9172868350080063E-3</v>
      </c>
      <c r="I38" s="195">
        <v>0</v>
      </c>
      <c r="J38" s="106">
        <v>0</v>
      </c>
      <c r="K38" s="164">
        <v>0</v>
      </c>
      <c r="L38" s="195">
        <v>183854.65</v>
      </c>
      <c r="M38" s="106">
        <v>182399.02</v>
      </c>
      <c r="N38" s="164">
        <v>-7.9172868350080063E-3</v>
      </c>
    </row>
    <row r="39" spans="2:22" ht="15" customHeight="1">
      <c r="B39" s="69" t="s">
        <v>167</v>
      </c>
      <c r="C39" s="195">
        <v>108491.01</v>
      </c>
      <c r="D39" s="106">
        <v>140513.01</v>
      </c>
      <c r="E39" s="164">
        <v>0.29515809650956348</v>
      </c>
      <c r="F39" s="195">
        <v>0</v>
      </c>
      <c r="G39" s="106">
        <v>0</v>
      </c>
      <c r="H39" s="164">
        <v>0</v>
      </c>
      <c r="I39" s="195">
        <v>0</v>
      </c>
      <c r="J39" s="106">
        <v>0</v>
      </c>
      <c r="K39" s="164">
        <v>0</v>
      </c>
      <c r="L39" s="195">
        <v>108491.01</v>
      </c>
      <c r="M39" s="106">
        <v>140513.01</v>
      </c>
      <c r="N39" s="164">
        <v>0.29515809650956348</v>
      </c>
      <c r="U39" s="109"/>
    </row>
    <row r="40" spans="2:22" ht="15" customHeight="1">
      <c r="B40" s="69" t="s">
        <v>210</v>
      </c>
      <c r="C40" s="195">
        <v>81176.429999999993</v>
      </c>
      <c r="D40" s="106">
        <v>89382.05</v>
      </c>
      <c r="E40" s="164">
        <v>0.10108377517956887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81176.429999999993</v>
      </c>
      <c r="M40" s="106">
        <v>89382.05</v>
      </c>
      <c r="N40" s="164">
        <v>0.10108377517956887</v>
      </c>
    </row>
    <row r="41" spans="2:22" ht="15" customHeight="1">
      <c r="B41" s="69" t="s">
        <v>208</v>
      </c>
      <c r="C41" s="195">
        <v>0</v>
      </c>
      <c r="D41" s="106">
        <v>0</v>
      </c>
      <c r="E41" s="164">
        <v>0</v>
      </c>
      <c r="F41" s="195">
        <v>65121.760000000002</v>
      </c>
      <c r="G41" s="106">
        <v>87318.78</v>
      </c>
      <c r="H41" s="164">
        <v>0.3408541169648977</v>
      </c>
      <c r="I41" s="195">
        <v>0</v>
      </c>
      <c r="J41" s="106">
        <v>0</v>
      </c>
      <c r="K41" s="164">
        <v>0</v>
      </c>
      <c r="L41" s="195">
        <v>65121.760000000002</v>
      </c>
      <c r="M41" s="106">
        <v>87318.78</v>
      </c>
      <c r="N41" s="164">
        <v>0.3408541169648977</v>
      </c>
    </row>
    <row r="42" spans="2:22" ht="15" customHeight="1">
      <c r="B42" s="69" t="s">
        <v>214</v>
      </c>
      <c r="C42" s="195">
        <v>0</v>
      </c>
      <c r="D42" s="106">
        <v>0</v>
      </c>
      <c r="E42" s="164">
        <v>0</v>
      </c>
      <c r="F42" s="195">
        <v>5122.3</v>
      </c>
      <c r="G42" s="106">
        <v>23941.56</v>
      </c>
      <c r="H42" s="164">
        <v>3.673986295218945</v>
      </c>
      <c r="I42" s="195">
        <v>0</v>
      </c>
      <c r="J42" s="106">
        <v>0</v>
      </c>
      <c r="K42" s="164">
        <v>0</v>
      </c>
      <c r="L42" s="195">
        <v>5122.3</v>
      </c>
      <c r="M42" s="106">
        <v>23941.56</v>
      </c>
      <c r="N42" s="164">
        <v>3.673986295218945</v>
      </c>
      <c r="R42" s="82"/>
      <c r="S42" s="82"/>
    </row>
    <row r="43" spans="2:22" ht="15" customHeight="1">
      <c r="B43" s="69" t="s">
        <v>29</v>
      </c>
      <c r="C43" s="195">
        <v>0</v>
      </c>
      <c r="D43" s="106">
        <v>0</v>
      </c>
      <c r="E43" s="164">
        <v>0</v>
      </c>
      <c r="F43" s="195">
        <v>18741.439999999999</v>
      </c>
      <c r="G43" s="106">
        <v>18672.97</v>
      </c>
      <c r="H43" s="164">
        <v>-3.6534012327760052E-3</v>
      </c>
      <c r="I43" s="195">
        <v>0</v>
      </c>
      <c r="J43" s="106">
        <v>0</v>
      </c>
      <c r="K43" s="164">
        <v>0</v>
      </c>
      <c r="L43" s="195">
        <v>18741.439999999999</v>
      </c>
      <c r="M43" s="106">
        <v>18672.97</v>
      </c>
      <c r="N43" s="164">
        <v>-3.6534012327760052E-3</v>
      </c>
      <c r="R43" s="8"/>
      <c r="S43" s="8"/>
    </row>
    <row r="44" spans="2:22" ht="15" customHeight="1">
      <c r="B44" s="69" t="s">
        <v>164</v>
      </c>
      <c r="C44" s="195">
        <v>11090.41</v>
      </c>
      <c r="D44" s="106">
        <v>13608.35</v>
      </c>
      <c r="E44" s="164">
        <v>0.22703759374089871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11090.41</v>
      </c>
      <c r="M44" s="106">
        <v>13608.35</v>
      </c>
      <c r="N44" s="164">
        <v>0.22703759374089871</v>
      </c>
      <c r="R44" s="8"/>
      <c r="S44" s="8"/>
    </row>
    <row r="45" spans="2:22" s="8" customFormat="1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Q45" s="46"/>
      <c r="R45" s="46"/>
      <c r="S45" s="46"/>
      <c r="T45" s="46"/>
      <c r="U45" s="46"/>
      <c r="V45" s="46"/>
    </row>
    <row r="46" spans="2:22" ht="16.5" thickTop="1" thickBot="1">
      <c r="B46" s="6" t="s">
        <v>5</v>
      </c>
      <c r="C46" s="53">
        <v>24842829.199999999</v>
      </c>
      <c r="D46" s="54">
        <v>27536210.260000005</v>
      </c>
      <c r="E46" s="224">
        <v>0.10841684086448601</v>
      </c>
      <c r="F46" s="53">
        <v>68491474.13000001</v>
      </c>
      <c r="G46" s="54">
        <v>81835492.629999995</v>
      </c>
      <c r="H46" s="224">
        <v>0.19482743902799371</v>
      </c>
      <c r="I46" s="53">
        <v>112814.33</v>
      </c>
      <c r="J46" s="54">
        <v>63294.82</v>
      </c>
      <c r="K46" s="224">
        <v>-0.43894698483783046</v>
      </c>
      <c r="L46" s="53">
        <v>93334303.329999968</v>
      </c>
      <c r="M46" s="54">
        <v>109371702.88999999</v>
      </c>
      <c r="N46" s="224">
        <v>0.17182749522752583</v>
      </c>
    </row>
    <row r="47" spans="2:22" ht="13.5" thickTop="1">
      <c r="B47" s="47" t="s">
        <v>241</v>
      </c>
    </row>
  </sheetData>
  <sortState xmlns:xlrd2="http://schemas.microsoft.com/office/spreadsheetml/2017/richdata2" ref="B9:N44">
    <sortCondition descending="1" ref="M9:M44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32" ht="12.75" customHeight="1">
      <c r="B1" s="363" t="s">
        <v>27</v>
      </c>
      <c r="C1" s="363"/>
    </row>
    <row r="2" spans="2:32" ht="12.75" customHeight="1">
      <c r="B2" s="363"/>
      <c r="C2" s="363"/>
    </row>
    <row r="3" spans="2:32" ht="15.75" customHeight="1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1" customHeight="1">
      <c r="B4" s="365" t="s">
        <v>14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 customHeight="1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 s="265" customFormat="1" ht="13.5" customHeight="1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32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32" ht="15" customHeight="1" thickTop="1">
      <c r="B9" s="69" t="s">
        <v>34</v>
      </c>
      <c r="C9" s="195">
        <v>1499650.11</v>
      </c>
      <c r="D9" s="106">
        <v>1392633.18</v>
      </c>
      <c r="E9" s="164">
        <v>-7.136126572884402E-2</v>
      </c>
      <c r="F9" s="195">
        <v>2579952.7200000002</v>
      </c>
      <c r="G9" s="106">
        <v>2642120.7400000002</v>
      </c>
      <c r="H9" s="164">
        <v>2.4096573366662322E-2</v>
      </c>
      <c r="I9" s="195">
        <v>87866.92</v>
      </c>
      <c r="J9" s="106">
        <v>73710.38</v>
      </c>
      <c r="K9" s="164">
        <v>-0.1611134201585761</v>
      </c>
      <c r="L9" s="195">
        <v>4079602.83</v>
      </c>
      <c r="M9" s="106">
        <v>4034753.92</v>
      </c>
      <c r="N9" s="164">
        <v>-1.0993450065824214E-2</v>
      </c>
      <c r="X9" s="82"/>
      <c r="Y9" s="82"/>
    </row>
    <row r="10" spans="2:32" ht="15" customHeight="1">
      <c r="B10" s="69" t="s">
        <v>31</v>
      </c>
      <c r="C10" s="195">
        <v>775427.59</v>
      </c>
      <c r="D10" s="106">
        <v>911740.45</v>
      </c>
      <c r="E10" s="164">
        <v>0.17579057252786168</v>
      </c>
      <c r="F10" s="195">
        <v>1964014.55</v>
      </c>
      <c r="G10" s="106">
        <v>2296672.3199999998</v>
      </c>
      <c r="H10" s="164">
        <v>0.16937642849947307</v>
      </c>
      <c r="I10" s="195">
        <v>0</v>
      </c>
      <c r="J10" s="106">
        <v>0</v>
      </c>
      <c r="K10" s="164">
        <v>0</v>
      </c>
      <c r="L10" s="195">
        <v>2739442.14</v>
      </c>
      <c r="M10" s="106">
        <v>3208412.7699999996</v>
      </c>
      <c r="N10" s="164">
        <v>0.17119201867866404</v>
      </c>
      <c r="X10" s="82"/>
      <c r="Y10" s="82"/>
    </row>
    <row r="11" spans="2:32" ht="15" customHeight="1">
      <c r="B11" s="69" t="s">
        <v>32</v>
      </c>
      <c r="C11" s="195">
        <v>128314.52</v>
      </c>
      <c r="D11" s="106">
        <v>132141.28</v>
      </c>
      <c r="E11" s="164">
        <v>2.9823281106456188E-2</v>
      </c>
      <c r="F11" s="195">
        <v>1465501.07</v>
      </c>
      <c r="G11" s="106">
        <v>1661544.36</v>
      </c>
      <c r="H11" s="164">
        <v>0.13377219165046397</v>
      </c>
      <c r="I11" s="195">
        <v>0</v>
      </c>
      <c r="J11" s="106">
        <v>0</v>
      </c>
      <c r="K11" s="164">
        <v>0</v>
      </c>
      <c r="L11" s="195">
        <v>1593815.59</v>
      </c>
      <c r="M11" s="106">
        <v>1793685.6400000001</v>
      </c>
      <c r="N11" s="164">
        <v>0.12540349790404551</v>
      </c>
      <c r="X11" s="82"/>
      <c r="Y11" s="82"/>
    </row>
    <row r="12" spans="2:32" ht="15" customHeight="1">
      <c r="B12" s="69" t="s">
        <v>146</v>
      </c>
      <c r="C12" s="195">
        <v>0</v>
      </c>
      <c r="D12" s="106">
        <v>0</v>
      </c>
      <c r="E12" s="164">
        <v>0</v>
      </c>
      <c r="F12" s="195">
        <v>1012083.97</v>
      </c>
      <c r="G12" s="106">
        <v>1144841.1200000001</v>
      </c>
      <c r="H12" s="164">
        <v>0.13117207063362554</v>
      </c>
      <c r="I12" s="195">
        <v>0</v>
      </c>
      <c r="J12" s="106">
        <v>0</v>
      </c>
      <c r="K12" s="164"/>
      <c r="L12" s="195">
        <v>1012083.97</v>
      </c>
      <c r="M12" s="106">
        <v>1144841.1200000001</v>
      </c>
      <c r="N12" s="164">
        <v>0.13117207063362554</v>
      </c>
      <c r="P12" s="80"/>
      <c r="Q12" s="80"/>
      <c r="R12" s="115"/>
      <c r="S12" s="98"/>
      <c r="T12" s="100"/>
      <c r="U12" s="101"/>
      <c r="V12" s="99"/>
      <c r="W12" s="101"/>
      <c r="X12" s="100"/>
      <c r="Y12" s="82"/>
      <c r="Z12" s="168"/>
      <c r="AA12" s="82"/>
      <c r="AB12" s="82"/>
      <c r="AC12" s="82"/>
      <c r="AD12" s="82"/>
      <c r="AF12" s="82"/>
    </row>
    <row r="13" spans="2:32" ht="15" customHeight="1">
      <c r="B13" s="69" t="s">
        <v>166</v>
      </c>
      <c r="C13" s="195">
        <v>385304.57</v>
      </c>
      <c r="D13" s="106">
        <v>436604.31</v>
      </c>
      <c r="E13" s="164">
        <v>0.13314075148394941</v>
      </c>
      <c r="F13" s="195">
        <v>551344.03</v>
      </c>
      <c r="G13" s="106">
        <v>596379.17000000004</v>
      </c>
      <c r="H13" s="164">
        <v>8.1682466027608952E-2</v>
      </c>
      <c r="I13" s="195">
        <v>4409.8</v>
      </c>
      <c r="J13" s="106">
        <v>12653.37</v>
      </c>
      <c r="K13" s="164">
        <v>1.8693750283459565</v>
      </c>
      <c r="L13" s="195">
        <v>936648.60000000009</v>
      </c>
      <c r="M13" s="106">
        <v>1032983.48</v>
      </c>
      <c r="N13" s="164">
        <v>0.10285061014344107</v>
      </c>
      <c r="X13" s="82"/>
      <c r="Y13" s="82"/>
    </row>
    <row r="14" spans="2:32" ht="15" customHeight="1">
      <c r="B14" s="189" t="s">
        <v>215</v>
      </c>
      <c r="C14" s="195">
        <v>0</v>
      </c>
      <c r="D14" s="106">
        <v>0</v>
      </c>
      <c r="E14" s="164">
        <v>0</v>
      </c>
      <c r="F14" s="195">
        <v>780324.21</v>
      </c>
      <c r="G14" s="106">
        <v>894076.75</v>
      </c>
      <c r="H14" s="164">
        <v>0.1457759973895979</v>
      </c>
      <c r="I14" s="195">
        <v>0</v>
      </c>
      <c r="J14" s="106">
        <v>0</v>
      </c>
      <c r="K14" s="164">
        <v>0</v>
      </c>
      <c r="L14" s="195">
        <v>780324.21</v>
      </c>
      <c r="M14" s="106">
        <v>894076.75</v>
      </c>
      <c r="N14" s="164">
        <v>0.1457759973895979</v>
      </c>
      <c r="X14" s="82"/>
      <c r="Y14" s="82"/>
    </row>
    <row r="15" spans="2:32" ht="15" customHeight="1">
      <c r="B15" s="69" t="s">
        <v>33</v>
      </c>
      <c r="C15" s="195">
        <v>328965.62</v>
      </c>
      <c r="D15" s="106">
        <v>370267.44</v>
      </c>
      <c r="E15" s="164">
        <v>0.12555056665191947</v>
      </c>
      <c r="F15" s="195">
        <v>319481.86</v>
      </c>
      <c r="G15" s="106">
        <v>336353.65</v>
      </c>
      <c r="H15" s="164">
        <v>5.2809852803536443E-2</v>
      </c>
      <c r="I15" s="195">
        <v>0</v>
      </c>
      <c r="J15" s="106">
        <v>0</v>
      </c>
      <c r="K15" s="164">
        <v>0</v>
      </c>
      <c r="L15" s="195">
        <v>648447.48</v>
      </c>
      <c r="M15" s="106">
        <v>706621.09000000008</v>
      </c>
      <c r="N15" s="164">
        <v>8.9712138290675605E-2</v>
      </c>
      <c r="X15" s="82"/>
      <c r="Y15" s="82"/>
    </row>
    <row r="16" spans="2:32" ht="15" customHeight="1">
      <c r="B16" s="69" t="s">
        <v>149</v>
      </c>
      <c r="C16" s="195">
        <v>121721.67</v>
      </c>
      <c r="D16" s="106">
        <v>132857.97</v>
      </c>
      <c r="E16" s="164">
        <v>9.1489871934882283E-2</v>
      </c>
      <c r="F16" s="195">
        <v>505728.98</v>
      </c>
      <c r="G16" s="106">
        <v>550818.64</v>
      </c>
      <c r="H16" s="164">
        <v>8.9157754020740582E-2</v>
      </c>
      <c r="I16" s="195">
        <v>0</v>
      </c>
      <c r="J16" s="106">
        <v>0</v>
      </c>
      <c r="K16" s="164">
        <v>0</v>
      </c>
      <c r="L16" s="195">
        <v>627450.65</v>
      </c>
      <c r="M16" s="106">
        <v>683676.61</v>
      </c>
      <c r="N16" s="164">
        <v>8.9610170935355574E-2</v>
      </c>
      <c r="P16" s="80"/>
      <c r="Q16" s="80"/>
      <c r="R16" s="115"/>
      <c r="S16" s="98"/>
      <c r="T16" s="100"/>
      <c r="U16" s="101"/>
      <c r="V16" s="99"/>
      <c r="W16" s="101"/>
      <c r="X16" s="100"/>
      <c r="Y16" s="168"/>
      <c r="Z16" s="168"/>
      <c r="AA16" s="82"/>
      <c r="AB16" s="82"/>
      <c r="AC16" s="82"/>
      <c r="AD16" s="82"/>
      <c r="AF16" s="82"/>
    </row>
    <row r="17" spans="2:25" ht="15" customHeight="1">
      <c r="B17" s="69" t="s">
        <v>133</v>
      </c>
      <c r="C17" s="195">
        <v>493721.8</v>
      </c>
      <c r="D17" s="106">
        <v>630444.52</v>
      </c>
      <c r="E17" s="164">
        <v>0.27692259081936432</v>
      </c>
      <c r="F17" s="195">
        <v>0</v>
      </c>
      <c r="G17" s="106">
        <v>0</v>
      </c>
      <c r="H17" s="164">
        <v>0</v>
      </c>
      <c r="I17" s="195">
        <v>0</v>
      </c>
      <c r="J17" s="106">
        <v>0</v>
      </c>
      <c r="K17" s="164">
        <v>0</v>
      </c>
      <c r="L17" s="195">
        <v>493721.8</v>
      </c>
      <c r="M17" s="106">
        <v>630444.52</v>
      </c>
      <c r="N17" s="164">
        <v>0.27692259081936432</v>
      </c>
      <c r="S17" s="109"/>
      <c r="T17" s="109"/>
      <c r="X17" s="82"/>
      <c r="Y17" s="82"/>
    </row>
    <row r="18" spans="2:25" ht="15" customHeight="1">
      <c r="B18" s="69" t="s">
        <v>161</v>
      </c>
      <c r="C18" s="195">
        <v>235463.67</v>
      </c>
      <c r="D18" s="106">
        <v>289863.34999999998</v>
      </c>
      <c r="E18" s="164">
        <v>0.23103215880394612</v>
      </c>
      <c r="F18" s="195">
        <v>233294.17</v>
      </c>
      <c r="G18" s="106">
        <v>254064.73</v>
      </c>
      <c r="H18" s="164">
        <v>8.9031629037279403E-2</v>
      </c>
      <c r="I18" s="195">
        <v>0</v>
      </c>
      <c r="J18" s="106">
        <v>0</v>
      </c>
      <c r="K18" s="164">
        <v>0</v>
      </c>
      <c r="L18" s="195">
        <v>468757.84</v>
      </c>
      <c r="M18" s="106">
        <v>543928.07999999996</v>
      </c>
      <c r="N18" s="164">
        <v>0.16036049658390764</v>
      </c>
      <c r="U18" s="109"/>
    </row>
    <row r="19" spans="2:25" ht="15" customHeight="1">
      <c r="B19" s="189" t="s">
        <v>147</v>
      </c>
      <c r="C19" s="195">
        <v>506933.79</v>
      </c>
      <c r="D19" s="106">
        <v>501751.24</v>
      </c>
      <c r="E19" s="164">
        <v>-1.0223327192294655E-2</v>
      </c>
      <c r="F19" s="195">
        <v>0</v>
      </c>
      <c r="G19" s="106">
        <v>0</v>
      </c>
      <c r="H19" s="164">
        <v>0</v>
      </c>
      <c r="I19" s="195">
        <v>0</v>
      </c>
      <c r="J19" s="106">
        <v>0</v>
      </c>
      <c r="K19" s="164">
        <v>0</v>
      </c>
      <c r="L19" s="195">
        <v>506933.79</v>
      </c>
      <c r="M19" s="106">
        <v>501751.24</v>
      </c>
      <c r="N19" s="164">
        <v>-1.0223327192294655E-2</v>
      </c>
    </row>
    <row r="20" spans="2:25" ht="15" customHeight="1">
      <c r="B20" s="69" t="s">
        <v>35</v>
      </c>
      <c r="C20" s="195">
        <v>340840.75</v>
      </c>
      <c r="D20" s="106">
        <v>432000.32</v>
      </c>
      <c r="E20" s="164">
        <v>0.26745502114990655</v>
      </c>
      <c r="F20" s="195">
        <v>0</v>
      </c>
      <c r="G20" s="106">
        <v>0</v>
      </c>
      <c r="H20" s="164">
        <v>0</v>
      </c>
      <c r="I20" s="195">
        <v>0</v>
      </c>
      <c r="J20" s="106">
        <v>0</v>
      </c>
      <c r="K20" s="164">
        <v>0</v>
      </c>
      <c r="L20" s="195">
        <v>340840.75</v>
      </c>
      <c r="M20" s="106">
        <v>432000.32</v>
      </c>
      <c r="N20" s="164">
        <v>0.26745502114990655</v>
      </c>
      <c r="S20" s="106"/>
      <c r="T20" s="106"/>
      <c r="X20" s="88"/>
    </row>
    <row r="21" spans="2:25" ht="15" customHeight="1">
      <c r="B21" s="69" t="s">
        <v>160</v>
      </c>
      <c r="C21" s="195">
        <v>0</v>
      </c>
      <c r="D21" s="106">
        <v>0</v>
      </c>
      <c r="E21" s="164">
        <v>0</v>
      </c>
      <c r="F21" s="195">
        <v>358628.5</v>
      </c>
      <c r="G21" s="106">
        <v>381527.18</v>
      </c>
      <c r="H21" s="164">
        <v>6.3850697867012779E-2</v>
      </c>
      <c r="I21" s="195">
        <v>0</v>
      </c>
      <c r="J21" s="106">
        <v>0</v>
      </c>
      <c r="K21" s="164">
        <v>0</v>
      </c>
      <c r="L21" s="195">
        <v>358628.5</v>
      </c>
      <c r="M21" s="106">
        <v>381527.18</v>
      </c>
      <c r="N21" s="164">
        <v>6.3850697867012779E-2</v>
      </c>
    </row>
    <row r="22" spans="2:25" ht="15" customHeight="1">
      <c r="B22" s="69" t="s">
        <v>134</v>
      </c>
      <c r="C22" s="195">
        <v>320559.07</v>
      </c>
      <c r="D22" s="106">
        <v>320858.87</v>
      </c>
      <c r="E22" s="164">
        <v>9.3524104621338074E-4</v>
      </c>
      <c r="F22" s="195">
        <v>38959.699999999997</v>
      </c>
      <c r="G22" s="106">
        <v>38959.67</v>
      </c>
      <c r="H22" s="164">
        <v>-7.7002646321290586E-7</v>
      </c>
      <c r="I22" s="195">
        <v>0</v>
      </c>
      <c r="J22" s="106">
        <v>0</v>
      </c>
      <c r="K22" s="164">
        <v>0</v>
      </c>
      <c r="L22" s="195">
        <v>359518.77</v>
      </c>
      <c r="M22" s="106">
        <v>359818.54</v>
      </c>
      <c r="N22" s="164">
        <v>8.3380903867678565E-4</v>
      </c>
      <c r="X22" s="82"/>
      <c r="Y22" s="82"/>
    </row>
    <row r="23" spans="2:25" ht="15" customHeight="1">
      <c r="B23" s="69" t="s">
        <v>148</v>
      </c>
      <c r="C23" s="195">
        <v>0</v>
      </c>
      <c r="D23" s="106">
        <v>0</v>
      </c>
      <c r="E23" s="164">
        <v>0</v>
      </c>
      <c r="F23" s="195">
        <v>320170.08</v>
      </c>
      <c r="G23" s="106">
        <v>321613.95</v>
      </c>
      <c r="H23" s="164">
        <v>4.5096968461262694E-3</v>
      </c>
      <c r="I23" s="195">
        <v>0</v>
      </c>
      <c r="J23" s="106">
        <v>0</v>
      </c>
      <c r="K23" s="164">
        <v>0</v>
      </c>
      <c r="L23" s="195">
        <v>320170.08</v>
      </c>
      <c r="M23" s="106">
        <v>321613.95</v>
      </c>
      <c r="N23" s="164">
        <v>4.5096968461262694E-3</v>
      </c>
    </row>
    <row r="24" spans="2:25" ht="15" customHeight="1">
      <c r="B24" s="69" t="s">
        <v>4</v>
      </c>
      <c r="C24" s="195">
        <v>189596.02</v>
      </c>
      <c r="D24" s="106">
        <v>265955.83</v>
      </c>
      <c r="E24" s="164">
        <v>0.40275006827674986</v>
      </c>
      <c r="F24" s="195">
        <v>0</v>
      </c>
      <c r="G24" s="10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189596.02</v>
      </c>
      <c r="M24" s="106">
        <v>265955.83</v>
      </c>
      <c r="N24" s="164">
        <v>0.40275006827674986</v>
      </c>
    </row>
    <row r="25" spans="2:25" ht="15" customHeight="1">
      <c r="B25" s="69" t="s">
        <v>0</v>
      </c>
      <c r="C25" s="195">
        <v>232624.21</v>
      </c>
      <c r="D25" s="106">
        <v>250224.23</v>
      </c>
      <c r="E25" s="164">
        <v>7.5658591167273692E-2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232624.21</v>
      </c>
      <c r="M25" s="106">
        <v>250224.23</v>
      </c>
      <c r="N25" s="164">
        <v>7.5658591167273692E-2</v>
      </c>
    </row>
    <row r="26" spans="2:25" ht="15" customHeight="1">
      <c r="B26" s="69" t="s">
        <v>216</v>
      </c>
      <c r="C26" s="195">
        <v>20589.740000000002</v>
      </c>
      <c r="D26" s="106">
        <v>89768.99</v>
      </c>
      <c r="E26" s="164">
        <v>3.3598894400803503</v>
      </c>
      <c r="F26" s="195">
        <v>151049.20000000001</v>
      </c>
      <c r="G26" s="106">
        <v>152240.69</v>
      </c>
      <c r="H26" s="164">
        <v>7.8880920918481569E-3</v>
      </c>
      <c r="I26" s="195">
        <v>12753.77</v>
      </c>
      <c r="J26" s="106">
        <v>13095.47</v>
      </c>
      <c r="K26" s="164">
        <v>2.6792077950284418E-2</v>
      </c>
      <c r="L26" s="195">
        <v>171638.94</v>
      </c>
      <c r="M26" s="106">
        <v>242009.68</v>
      </c>
      <c r="N26" s="164">
        <v>0.40999286059445478</v>
      </c>
    </row>
    <row r="27" spans="2:25" ht="15" customHeight="1">
      <c r="B27" s="69" t="s">
        <v>207</v>
      </c>
      <c r="C27" s="195">
        <v>142569.20000000001</v>
      </c>
      <c r="D27" s="106">
        <v>234715.13</v>
      </c>
      <c r="E27" s="164">
        <v>0.64632424114044262</v>
      </c>
      <c r="F27" s="195">
        <v>0</v>
      </c>
      <c r="G27" s="106">
        <v>0</v>
      </c>
      <c r="H27" s="164">
        <v>0</v>
      </c>
      <c r="I27" s="195">
        <v>0</v>
      </c>
      <c r="J27" s="106">
        <v>0</v>
      </c>
      <c r="K27" s="164">
        <v>0</v>
      </c>
      <c r="L27" s="195">
        <v>142569.20000000001</v>
      </c>
      <c r="M27" s="106">
        <v>234715.13</v>
      </c>
      <c r="N27" s="164">
        <v>0.64632424114044262</v>
      </c>
    </row>
    <row r="28" spans="2:25" ht="15" customHeight="1">
      <c r="B28" s="69" t="s">
        <v>212</v>
      </c>
      <c r="C28" s="195">
        <v>0</v>
      </c>
      <c r="D28" s="106">
        <v>0</v>
      </c>
      <c r="E28" s="164">
        <v>0</v>
      </c>
      <c r="F28" s="195">
        <v>172523.68</v>
      </c>
      <c r="G28" s="106">
        <v>201120.03</v>
      </c>
      <c r="H28" s="164">
        <v>0.16575318820001989</v>
      </c>
      <c r="I28" s="195">
        <v>0</v>
      </c>
      <c r="J28" s="106">
        <v>0</v>
      </c>
      <c r="K28" s="164">
        <v>0</v>
      </c>
      <c r="L28" s="195">
        <v>172523.68</v>
      </c>
      <c r="M28" s="106">
        <v>201120.03</v>
      </c>
      <c r="N28" s="164">
        <v>0.16575318820001989</v>
      </c>
    </row>
    <row r="29" spans="2:25" ht="15" customHeight="1">
      <c r="B29" s="69" t="s">
        <v>213</v>
      </c>
      <c r="C29" s="195">
        <v>0</v>
      </c>
      <c r="D29" s="106">
        <v>0</v>
      </c>
      <c r="E29" s="164">
        <v>0</v>
      </c>
      <c r="F29" s="195">
        <v>166462.04</v>
      </c>
      <c r="G29" s="106">
        <v>182392.37</v>
      </c>
      <c r="H29" s="164">
        <v>9.5699475988639732E-2</v>
      </c>
      <c r="I29" s="195">
        <v>0</v>
      </c>
      <c r="J29" s="106">
        <v>0</v>
      </c>
      <c r="K29" s="164">
        <v>0</v>
      </c>
      <c r="L29" s="195">
        <v>166462.04</v>
      </c>
      <c r="M29" s="106">
        <v>182392.37</v>
      </c>
      <c r="N29" s="164">
        <v>9.5699475988639732E-2</v>
      </c>
    </row>
    <row r="30" spans="2:25" ht="15" customHeight="1">
      <c r="B30" s="69" t="s">
        <v>206</v>
      </c>
      <c r="C30" s="195">
        <v>123161.72</v>
      </c>
      <c r="D30" s="106">
        <v>178481.2</v>
      </c>
      <c r="E30" s="164">
        <v>0.4491613140836293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123161.72</v>
      </c>
      <c r="M30" s="106">
        <v>178481.2</v>
      </c>
      <c r="N30" s="164">
        <v>0.4491613140836293</v>
      </c>
    </row>
    <row r="31" spans="2:25" ht="15" customHeight="1">
      <c r="B31" s="69" t="s">
        <v>132</v>
      </c>
      <c r="C31" s="195">
        <v>94706.32</v>
      </c>
      <c r="D31" s="106">
        <v>102846.03</v>
      </c>
      <c r="E31" s="164">
        <v>8.5946851276662337E-2</v>
      </c>
      <c r="F31" s="195">
        <v>54391.66</v>
      </c>
      <c r="G31" s="106">
        <v>63296.25</v>
      </c>
      <c r="H31" s="164">
        <v>0.16371241473417056</v>
      </c>
      <c r="I31" s="195">
        <v>0</v>
      </c>
      <c r="J31" s="106">
        <v>0</v>
      </c>
      <c r="K31" s="164">
        <v>0</v>
      </c>
      <c r="L31" s="195">
        <v>149097.98000000001</v>
      </c>
      <c r="M31" s="106">
        <v>166142.28</v>
      </c>
      <c r="N31" s="164">
        <v>0.11431610273995656</v>
      </c>
    </row>
    <row r="32" spans="2:25" ht="15" customHeight="1">
      <c r="B32" s="69" t="s">
        <v>30</v>
      </c>
      <c r="C32" s="195">
        <v>141310.97</v>
      </c>
      <c r="D32" s="106">
        <v>163131.76</v>
      </c>
      <c r="E32" s="164">
        <v>0.15441681562301929</v>
      </c>
      <c r="F32" s="195">
        <v>0</v>
      </c>
      <c r="G32" s="106">
        <v>0</v>
      </c>
      <c r="H32" s="164">
        <v>0</v>
      </c>
      <c r="I32" s="195">
        <v>0</v>
      </c>
      <c r="J32" s="106">
        <v>0</v>
      </c>
      <c r="K32" s="164">
        <v>0</v>
      </c>
      <c r="L32" s="195">
        <v>141310.97</v>
      </c>
      <c r="M32" s="106">
        <v>163131.76</v>
      </c>
      <c r="N32" s="164">
        <v>0.15441681562301929</v>
      </c>
    </row>
    <row r="33" spans="2:22" ht="15" customHeight="1">
      <c r="B33" s="69" t="s">
        <v>1</v>
      </c>
      <c r="C33" s="195">
        <v>101442.29</v>
      </c>
      <c r="D33" s="106">
        <v>114212.85</v>
      </c>
      <c r="E33" s="164">
        <v>0.12588990252487411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101442.29</v>
      </c>
      <c r="M33" s="106">
        <v>114212.85</v>
      </c>
      <c r="N33" s="164">
        <v>0.12588990252487411</v>
      </c>
      <c r="U33" s="82"/>
      <c r="V33" s="82"/>
    </row>
    <row r="34" spans="2:22" ht="15" customHeight="1">
      <c r="B34" s="189" t="s">
        <v>209</v>
      </c>
      <c r="C34" s="195">
        <v>95699.02</v>
      </c>
      <c r="D34" s="106">
        <v>105586.43</v>
      </c>
      <c r="E34" s="164">
        <v>0.10331777692185341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95699.02</v>
      </c>
      <c r="M34" s="106">
        <v>105586.43</v>
      </c>
      <c r="N34" s="164">
        <v>0.10331777692185341</v>
      </c>
    </row>
    <row r="35" spans="2:22" ht="15" customHeight="1">
      <c r="B35" s="189" t="s">
        <v>165</v>
      </c>
      <c r="C35" s="195">
        <v>62262.2</v>
      </c>
      <c r="D35" s="106">
        <v>81943.350000000006</v>
      </c>
      <c r="E35" s="164">
        <v>0.31610110147087656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62262.2</v>
      </c>
      <c r="M35" s="106">
        <v>81943.350000000006</v>
      </c>
      <c r="N35" s="164">
        <v>0.31610110147087656</v>
      </c>
    </row>
    <row r="36" spans="2:22" ht="15" customHeight="1">
      <c r="B36" s="69" t="s">
        <v>2</v>
      </c>
      <c r="C36" s="195">
        <v>0</v>
      </c>
      <c r="D36" s="106">
        <v>0</v>
      </c>
      <c r="E36" s="164">
        <v>0</v>
      </c>
      <c r="F36" s="195">
        <v>41223.94</v>
      </c>
      <c r="G36" s="106">
        <v>42426.23</v>
      </c>
      <c r="H36" s="164">
        <v>2.9164849356951343E-2</v>
      </c>
      <c r="I36" s="195">
        <v>0</v>
      </c>
      <c r="J36" s="106">
        <v>0</v>
      </c>
      <c r="K36" s="164">
        <v>0</v>
      </c>
      <c r="L36" s="195">
        <v>41223.94</v>
      </c>
      <c r="M36" s="106">
        <v>42426.23</v>
      </c>
      <c r="N36" s="164">
        <v>2.9164849356951343E-2</v>
      </c>
      <c r="U36" s="82"/>
      <c r="V36" s="82"/>
    </row>
    <row r="37" spans="2:22" ht="15" customHeight="1">
      <c r="B37" s="69" t="s">
        <v>210</v>
      </c>
      <c r="C37" s="195">
        <v>31933.47</v>
      </c>
      <c r="D37" s="106">
        <v>41896.89</v>
      </c>
      <c r="E37" s="164">
        <v>0.3120055540472112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31933.47</v>
      </c>
      <c r="M37" s="106">
        <v>41896.89</v>
      </c>
      <c r="N37" s="164">
        <v>0.3120055540472112</v>
      </c>
    </row>
    <row r="38" spans="2:22" ht="15" customHeight="1">
      <c r="B38" s="69" t="s">
        <v>167</v>
      </c>
      <c r="C38" s="195">
        <v>38910.129999999997</v>
      </c>
      <c r="D38" s="106">
        <v>41896.57</v>
      </c>
      <c r="E38" s="164">
        <v>7.6752249349976542E-2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38910.129999999997</v>
      </c>
      <c r="M38" s="106">
        <v>41896.57</v>
      </c>
      <c r="N38" s="164">
        <v>7.6752249349976542E-2</v>
      </c>
    </row>
    <row r="39" spans="2:22" ht="15" customHeight="1">
      <c r="B39" s="69" t="s">
        <v>214</v>
      </c>
      <c r="C39" s="195">
        <v>0</v>
      </c>
      <c r="D39" s="106">
        <v>0</v>
      </c>
      <c r="E39" s="164">
        <v>0</v>
      </c>
      <c r="F39" s="195">
        <v>31330.18</v>
      </c>
      <c r="G39" s="106">
        <v>36990.74</v>
      </c>
      <c r="H39" s="164">
        <v>0.18067435297211817</v>
      </c>
      <c r="I39" s="195">
        <v>0</v>
      </c>
      <c r="J39" s="106">
        <v>0</v>
      </c>
      <c r="K39" s="164">
        <v>0</v>
      </c>
      <c r="L39" s="195">
        <v>31330.18</v>
      </c>
      <c r="M39" s="106">
        <v>36990.74</v>
      </c>
      <c r="N39" s="164">
        <v>0.18067435297211817</v>
      </c>
    </row>
    <row r="40" spans="2:22" ht="15" customHeight="1">
      <c r="B40" s="69" t="s">
        <v>175</v>
      </c>
      <c r="C40" s="195">
        <v>30487.87</v>
      </c>
      <c r="D40" s="106">
        <v>35036.97</v>
      </c>
      <c r="E40" s="164">
        <v>0.14921016128709558</v>
      </c>
      <c r="F40" s="195">
        <v>0</v>
      </c>
      <c r="G40" s="106">
        <v>0</v>
      </c>
      <c r="H40" s="164">
        <v>0</v>
      </c>
      <c r="I40" s="195">
        <v>0</v>
      </c>
      <c r="J40" s="106">
        <v>0</v>
      </c>
      <c r="K40" s="164">
        <v>0</v>
      </c>
      <c r="L40" s="195">
        <v>30487.87</v>
      </c>
      <c r="M40" s="106">
        <v>35036.97</v>
      </c>
      <c r="N40" s="164">
        <v>0.14921016128709558</v>
      </c>
    </row>
    <row r="41" spans="2:22" ht="15" customHeight="1">
      <c r="B41" s="69" t="s">
        <v>29</v>
      </c>
      <c r="C41" s="195">
        <v>0</v>
      </c>
      <c r="D41" s="106">
        <v>0</v>
      </c>
      <c r="E41" s="164">
        <v>0</v>
      </c>
      <c r="F41" s="195">
        <v>32495.71</v>
      </c>
      <c r="G41" s="106">
        <v>32255.69</v>
      </c>
      <c r="H41" s="164">
        <v>-7.3862057483895707E-3</v>
      </c>
      <c r="I41" s="195">
        <v>0</v>
      </c>
      <c r="J41" s="106">
        <v>0</v>
      </c>
      <c r="K41" s="164">
        <v>0</v>
      </c>
      <c r="L41" s="195">
        <v>32495.71</v>
      </c>
      <c r="M41" s="106">
        <v>32255.69</v>
      </c>
      <c r="N41" s="164">
        <v>-7.3862057483895707E-3</v>
      </c>
      <c r="U41" s="109"/>
    </row>
    <row r="42" spans="2:22" ht="15" customHeight="1">
      <c r="B42" s="69" t="s">
        <v>3</v>
      </c>
      <c r="C42" s="195">
        <v>28683.119999999999</v>
      </c>
      <c r="D42" s="106">
        <v>28415.85</v>
      </c>
      <c r="E42" s="164">
        <v>-9.3180239806548402E-3</v>
      </c>
      <c r="F42" s="195">
        <v>0</v>
      </c>
      <c r="G42" s="106">
        <v>0</v>
      </c>
      <c r="H42" s="164">
        <v>0</v>
      </c>
      <c r="I42" s="195">
        <v>0</v>
      </c>
      <c r="J42" s="106">
        <v>0</v>
      </c>
      <c r="K42" s="164">
        <v>0</v>
      </c>
      <c r="L42" s="195">
        <v>28683.119999999999</v>
      </c>
      <c r="M42" s="106">
        <v>28415.85</v>
      </c>
      <c r="N42" s="164">
        <v>-9.3180239806548402E-3</v>
      </c>
    </row>
    <row r="43" spans="2:22" ht="15" customHeight="1">
      <c r="B43" s="69" t="s">
        <v>208</v>
      </c>
      <c r="C43" s="195">
        <v>0</v>
      </c>
      <c r="D43" s="106">
        <v>0</v>
      </c>
      <c r="E43" s="164">
        <v>0</v>
      </c>
      <c r="F43" s="195">
        <v>23037.51</v>
      </c>
      <c r="G43" s="106">
        <v>26176.62</v>
      </c>
      <c r="H43" s="164">
        <v>0.13626081985422908</v>
      </c>
      <c r="I43" s="195">
        <v>0</v>
      </c>
      <c r="J43" s="106">
        <v>0</v>
      </c>
      <c r="K43" s="164">
        <v>0</v>
      </c>
      <c r="L43" s="195">
        <v>23037.51</v>
      </c>
      <c r="M43" s="106">
        <v>26176.62</v>
      </c>
      <c r="N43" s="164">
        <v>0.13626081985422908</v>
      </c>
      <c r="R43" s="82"/>
      <c r="S43" s="82"/>
    </row>
    <row r="44" spans="2:22" ht="15" customHeight="1">
      <c r="B44" s="69" t="s">
        <v>164</v>
      </c>
      <c r="C44" s="195">
        <v>22347.35</v>
      </c>
      <c r="D44" s="106">
        <v>21981.54</v>
      </c>
      <c r="E44" s="164">
        <v>-1.6369278684049682E-2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22347.35</v>
      </c>
      <c r="M44" s="106">
        <v>21981.54</v>
      </c>
      <c r="N44" s="164">
        <v>-1.6369278684049682E-2</v>
      </c>
      <c r="R44" s="8"/>
      <c r="S44" s="8"/>
    </row>
    <row r="45" spans="2:22" ht="4.5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R45" s="8"/>
      <c r="S45" s="8"/>
    </row>
    <row r="46" spans="2:22" s="8" customFormat="1" ht="21" customHeight="1" thickTop="1" thickBot="1">
      <c r="B46" s="6" t="s">
        <v>5</v>
      </c>
      <c r="C46" s="53">
        <v>6493226.7899999991</v>
      </c>
      <c r="D46" s="54">
        <v>7307256.5499999989</v>
      </c>
      <c r="E46" s="7">
        <v>0.12536598309698033</v>
      </c>
      <c r="F46" s="53">
        <v>10801997.76</v>
      </c>
      <c r="G46" s="54">
        <v>11855870.899999999</v>
      </c>
      <c r="H46" s="7">
        <v>9.7562799346479295E-2</v>
      </c>
      <c r="I46" s="53">
        <v>105030.49</v>
      </c>
      <c r="J46" s="54">
        <v>99459.22</v>
      </c>
      <c r="K46" s="7">
        <v>-5.3044311228101514E-2</v>
      </c>
      <c r="L46" s="53">
        <v>17295224.550000004</v>
      </c>
      <c r="M46" s="54">
        <v>19163127.449999999</v>
      </c>
      <c r="N46" s="7">
        <v>0.10800107825139479</v>
      </c>
      <c r="Q46" s="46"/>
      <c r="R46" s="46"/>
      <c r="S46" s="46"/>
      <c r="T46" s="46"/>
      <c r="U46" s="46"/>
      <c r="V46" s="46"/>
    </row>
    <row r="47" spans="2:22" s="46" customFormat="1" ht="13.5" thickTop="1">
      <c r="B47" s="46" t="s">
        <v>44</v>
      </c>
      <c r="D47" s="46" t="s">
        <v>46</v>
      </c>
    </row>
    <row r="48" spans="2:22">
      <c r="B48" s="46" t="s">
        <v>241</v>
      </c>
      <c r="L48" s="80"/>
      <c r="M48" s="80"/>
      <c r="N48" s="102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7" customWidth="1"/>
    <col min="2" max="2" width="22.7109375" style="47" customWidth="1"/>
    <col min="3" max="4" width="14.7109375" style="47" customWidth="1"/>
    <col min="5" max="5" width="9.7109375" style="47" customWidth="1"/>
    <col min="6" max="7" width="14.7109375" style="47" customWidth="1"/>
    <col min="8" max="8" width="9.7109375" style="47" customWidth="1"/>
    <col min="9" max="10" width="14.7109375" style="47" customWidth="1"/>
    <col min="11" max="11" width="9.7109375" style="47" customWidth="1"/>
    <col min="12" max="13" width="14.7109375" style="47" customWidth="1"/>
    <col min="14" max="14" width="9.7109375" style="47" customWidth="1"/>
    <col min="15" max="16" width="11.42578125" style="47"/>
    <col min="17" max="17" width="18" style="47" customWidth="1"/>
    <col min="18" max="19" width="11.42578125" style="47"/>
    <col min="20" max="20" width="16.42578125" style="47" customWidth="1"/>
    <col min="21" max="16384" width="11.42578125" style="47"/>
  </cols>
  <sheetData>
    <row r="1" spans="2:32" s="96" customFormat="1" ht="12.75" customHeight="1">
      <c r="B1" s="363" t="s">
        <v>27</v>
      </c>
      <c r="C1" s="363"/>
    </row>
    <row r="2" spans="2:32" s="96" customFormat="1" ht="12.75" customHeight="1">
      <c r="B2" s="363"/>
      <c r="C2" s="363"/>
    </row>
    <row r="3" spans="2:32" ht="15.75">
      <c r="B3" s="364" t="s">
        <v>10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32" ht="20.25">
      <c r="B4" s="365" t="s">
        <v>154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32" ht="18">
      <c r="B5" s="366" t="s">
        <v>218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32" ht="13.5" thickBot="1">
      <c r="B6" s="370" t="s">
        <v>19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2:32" s="2" customFormat="1" ht="15.75" customHeight="1" thickTop="1">
      <c r="B7" s="406" t="s">
        <v>199</v>
      </c>
      <c r="C7" s="408" t="s">
        <v>22</v>
      </c>
      <c r="D7" s="368"/>
      <c r="E7" s="373"/>
      <c r="F7" s="368" t="s">
        <v>23</v>
      </c>
      <c r="G7" s="368"/>
      <c r="H7" s="368"/>
      <c r="I7" s="408" t="s">
        <v>191</v>
      </c>
      <c r="J7" s="368"/>
      <c r="K7" s="373"/>
      <c r="L7" s="368" t="s">
        <v>21</v>
      </c>
      <c r="M7" s="368"/>
      <c r="N7" s="373"/>
    </row>
    <row r="8" spans="2:32" s="5" customFormat="1" ht="15.75" customHeight="1" thickBot="1">
      <c r="B8" s="407"/>
      <c r="C8" s="287">
        <v>45046</v>
      </c>
      <c r="D8" s="288">
        <v>45412</v>
      </c>
      <c r="E8" s="289" t="s">
        <v>192</v>
      </c>
      <c r="F8" s="287">
        <v>45046</v>
      </c>
      <c r="G8" s="288">
        <v>45412</v>
      </c>
      <c r="H8" s="289" t="s">
        <v>192</v>
      </c>
      <c r="I8" s="287">
        <v>45046</v>
      </c>
      <c r="J8" s="288">
        <v>45412</v>
      </c>
      <c r="K8" s="289" t="s">
        <v>192</v>
      </c>
      <c r="L8" s="287">
        <v>45046</v>
      </c>
      <c r="M8" s="288">
        <v>45412</v>
      </c>
      <c r="N8" s="290" t="s">
        <v>192</v>
      </c>
      <c r="R8" s="11"/>
      <c r="S8" s="11"/>
      <c r="T8" s="47"/>
      <c r="U8" s="83"/>
      <c r="V8" s="83"/>
      <c r="W8" s="47"/>
      <c r="X8" s="47"/>
      <c r="Y8" s="47"/>
    </row>
    <row r="9" spans="2:32" ht="15" customHeight="1" thickTop="1">
      <c r="B9" s="69" t="s">
        <v>34</v>
      </c>
      <c r="C9" s="195">
        <v>1562571.6</v>
      </c>
      <c r="D9" s="106">
        <v>1445737.36</v>
      </c>
      <c r="E9" s="164">
        <v>-7.477048731718916E-2</v>
      </c>
      <c r="F9" s="195">
        <v>2830082.47</v>
      </c>
      <c r="G9" s="106">
        <v>2663317.2400000002</v>
      </c>
      <c r="H9" s="164">
        <v>-5.8925925928935904E-2</v>
      </c>
      <c r="I9" s="195">
        <v>85889.42</v>
      </c>
      <c r="J9" s="106">
        <v>73856.160000000003</v>
      </c>
      <c r="K9" s="164">
        <v>-0.14010177272125013</v>
      </c>
      <c r="L9" s="195">
        <v>4392654.07</v>
      </c>
      <c r="M9" s="106">
        <v>4109054.6000000006</v>
      </c>
      <c r="N9" s="164">
        <v>-6.4562213522996528E-2</v>
      </c>
      <c r="X9" s="82"/>
      <c r="Y9" s="82"/>
    </row>
    <row r="10" spans="2:32" ht="15" customHeight="1">
      <c r="B10" s="69" t="s">
        <v>31</v>
      </c>
      <c r="C10" s="195">
        <v>821057.11</v>
      </c>
      <c r="D10" s="106">
        <v>942884.99</v>
      </c>
      <c r="E10" s="164">
        <v>0.14837930092341567</v>
      </c>
      <c r="F10" s="195">
        <v>2341845.9500000002</v>
      </c>
      <c r="G10" s="106">
        <v>2491980.96</v>
      </c>
      <c r="H10" s="164">
        <v>6.4109686634169841E-2</v>
      </c>
      <c r="I10" s="195">
        <v>0</v>
      </c>
      <c r="J10" s="106">
        <v>0</v>
      </c>
      <c r="K10" s="164">
        <v>0</v>
      </c>
      <c r="L10" s="195">
        <v>3162903.06</v>
      </c>
      <c r="M10" s="106">
        <v>3434865.95</v>
      </c>
      <c r="N10" s="164">
        <v>8.5985211952717938E-2</v>
      </c>
      <c r="X10" s="82"/>
      <c r="Y10" s="82"/>
    </row>
    <row r="11" spans="2:32" ht="15" customHeight="1">
      <c r="B11" s="69" t="s">
        <v>32</v>
      </c>
      <c r="C11" s="195">
        <v>139888.53</v>
      </c>
      <c r="D11" s="106">
        <v>140308.35</v>
      </c>
      <c r="E11" s="164">
        <v>3.0011038074387298E-3</v>
      </c>
      <c r="F11" s="195">
        <v>1650903.65</v>
      </c>
      <c r="G11" s="106">
        <v>1792146.4</v>
      </c>
      <c r="H11" s="164">
        <v>8.5554811148427709E-2</v>
      </c>
      <c r="I11" s="195">
        <v>0</v>
      </c>
      <c r="J11" s="106">
        <v>0</v>
      </c>
      <c r="K11" s="164">
        <v>0</v>
      </c>
      <c r="L11" s="195">
        <v>1790792.18</v>
      </c>
      <c r="M11" s="106">
        <v>1932454.75</v>
      </c>
      <c r="N11" s="164">
        <v>7.9106091472881057E-2</v>
      </c>
      <c r="X11" s="82"/>
      <c r="Y11" s="82"/>
    </row>
    <row r="12" spans="2:32" ht="15" customHeight="1">
      <c r="B12" s="69" t="s">
        <v>146</v>
      </c>
      <c r="C12" s="195">
        <v>0</v>
      </c>
      <c r="D12" s="106">
        <v>0</v>
      </c>
      <c r="E12" s="164">
        <v>0</v>
      </c>
      <c r="F12" s="195">
        <v>1113830.8</v>
      </c>
      <c r="G12" s="106">
        <v>1276890.9099999999</v>
      </c>
      <c r="H12" s="164">
        <v>0.14639576316259154</v>
      </c>
      <c r="I12" s="195">
        <v>0</v>
      </c>
      <c r="J12" s="106">
        <v>0</v>
      </c>
      <c r="K12" s="164"/>
      <c r="L12" s="195">
        <v>1113830.8</v>
      </c>
      <c r="M12" s="106">
        <v>1276890.9099999999</v>
      </c>
      <c r="N12" s="164">
        <v>0.14639576316259154</v>
      </c>
      <c r="P12" s="80"/>
      <c r="Q12" s="80"/>
      <c r="R12" s="115"/>
      <c r="S12" s="98"/>
      <c r="T12" s="100"/>
      <c r="U12" s="101"/>
      <c r="V12" s="99"/>
      <c r="W12" s="101"/>
      <c r="X12" s="100"/>
      <c r="Y12" s="82"/>
      <c r="Z12" s="168"/>
      <c r="AA12" s="82"/>
      <c r="AB12" s="82"/>
      <c r="AC12" s="82"/>
      <c r="AD12" s="82"/>
      <c r="AF12" s="82"/>
    </row>
    <row r="13" spans="2:32" ht="15" customHeight="1">
      <c r="B13" s="69" t="s">
        <v>166</v>
      </c>
      <c r="C13" s="195">
        <v>395758.21</v>
      </c>
      <c r="D13" s="106">
        <v>445955.21</v>
      </c>
      <c r="E13" s="164">
        <v>0.12683754558117694</v>
      </c>
      <c r="F13" s="195">
        <v>702429.77</v>
      </c>
      <c r="G13" s="106">
        <v>726608.7</v>
      </c>
      <c r="H13" s="164">
        <v>3.4421846898658542E-2</v>
      </c>
      <c r="I13" s="195">
        <v>7796.22</v>
      </c>
      <c r="J13" s="106">
        <v>13788.12</v>
      </c>
      <c r="K13" s="164">
        <v>0.76856476600198564</v>
      </c>
      <c r="L13" s="195">
        <v>1098187.98</v>
      </c>
      <c r="M13" s="106">
        <v>1172563.9099999999</v>
      </c>
      <c r="N13" s="164">
        <v>6.7726046318591041E-2</v>
      </c>
      <c r="X13" s="82"/>
      <c r="Y13" s="82"/>
    </row>
    <row r="14" spans="2:32" ht="15" customHeight="1">
      <c r="B14" s="189" t="s">
        <v>215</v>
      </c>
      <c r="C14" s="195">
        <v>0</v>
      </c>
      <c r="D14" s="106">
        <v>0</v>
      </c>
      <c r="E14" s="164">
        <v>0</v>
      </c>
      <c r="F14" s="195">
        <v>832225.42</v>
      </c>
      <c r="G14" s="106">
        <v>936460.97</v>
      </c>
      <c r="H14" s="164">
        <v>0.12524917828152848</v>
      </c>
      <c r="I14" s="195">
        <v>0</v>
      </c>
      <c r="J14" s="106">
        <v>0</v>
      </c>
      <c r="K14" s="164">
        <v>0</v>
      </c>
      <c r="L14" s="195">
        <v>832225.42</v>
      </c>
      <c r="M14" s="106">
        <v>936460.97</v>
      </c>
      <c r="N14" s="164">
        <v>0.12524917828152848</v>
      </c>
      <c r="X14" s="82"/>
      <c r="Y14" s="82"/>
    </row>
    <row r="15" spans="2:32" ht="15" customHeight="1">
      <c r="B15" s="69" t="s">
        <v>149</v>
      </c>
      <c r="C15" s="195">
        <v>140900.72</v>
      </c>
      <c r="D15" s="106">
        <v>146759.66</v>
      </c>
      <c r="E15" s="164">
        <v>4.1582044435259112E-2</v>
      </c>
      <c r="F15" s="195">
        <v>603057.57999999996</v>
      </c>
      <c r="G15" s="106">
        <v>648430.89</v>
      </c>
      <c r="H15" s="164">
        <v>7.5238769074090828E-2</v>
      </c>
      <c r="I15" s="195">
        <v>0</v>
      </c>
      <c r="J15" s="106">
        <v>0</v>
      </c>
      <c r="K15" s="164">
        <v>0</v>
      </c>
      <c r="L15" s="195">
        <v>743958.29999999993</v>
      </c>
      <c r="M15" s="106">
        <v>795190.55</v>
      </c>
      <c r="N15" s="164">
        <v>6.8864410814423502E-2</v>
      </c>
      <c r="P15" s="80"/>
      <c r="Q15" s="80"/>
      <c r="R15" s="115"/>
      <c r="S15" s="98"/>
      <c r="T15" s="100"/>
      <c r="U15" s="101"/>
      <c r="V15" s="99"/>
      <c r="W15" s="101"/>
      <c r="X15" s="100"/>
      <c r="Y15" s="168"/>
      <c r="Z15" s="168"/>
      <c r="AA15" s="82"/>
      <c r="AB15" s="82"/>
      <c r="AC15" s="82"/>
      <c r="AD15" s="82"/>
      <c r="AF15" s="82"/>
    </row>
    <row r="16" spans="2:32" ht="15" customHeight="1">
      <c r="B16" s="69" t="s">
        <v>33</v>
      </c>
      <c r="C16" s="195">
        <v>346396.55</v>
      </c>
      <c r="D16" s="106">
        <v>401719.23</v>
      </c>
      <c r="E16" s="164">
        <v>0.15970909640988051</v>
      </c>
      <c r="F16" s="195">
        <v>364903.82</v>
      </c>
      <c r="G16" s="106">
        <v>336139.16</v>
      </c>
      <c r="H16" s="164">
        <v>-7.8828059404804349E-2</v>
      </c>
      <c r="I16" s="195">
        <v>0</v>
      </c>
      <c r="J16" s="106">
        <v>0</v>
      </c>
      <c r="K16" s="164">
        <v>0</v>
      </c>
      <c r="L16" s="195">
        <v>711300.37</v>
      </c>
      <c r="M16" s="106">
        <v>737858.3899999999</v>
      </c>
      <c r="N16" s="164">
        <v>3.7337278483350014E-2</v>
      </c>
      <c r="S16" s="109"/>
      <c r="T16" s="109"/>
      <c r="X16" s="82"/>
      <c r="Y16" s="82"/>
    </row>
    <row r="17" spans="2:25" ht="15" customHeight="1">
      <c r="B17" s="69" t="s">
        <v>133</v>
      </c>
      <c r="C17" s="195">
        <v>605057.82999999996</v>
      </c>
      <c r="D17" s="106">
        <v>697453.58</v>
      </c>
      <c r="E17" s="164">
        <v>0.152705651292869</v>
      </c>
      <c r="F17" s="195">
        <v>0</v>
      </c>
      <c r="G17" s="106">
        <v>0</v>
      </c>
      <c r="H17" s="164">
        <v>0</v>
      </c>
      <c r="I17" s="195">
        <v>0</v>
      </c>
      <c r="J17" s="106">
        <v>0</v>
      </c>
      <c r="K17" s="164">
        <v>0</v>
      </c>
      <c r="L17" s="195">
        <v>605057.82999999996</v>
      </c>
      <c r="M17" s="106">
        <v>697453.58</v>
      </c>
      <c r="N17" s="164">
        <v>0.152705651292869</v>
      </c>
      <c r="U17" s="109"/>
    </row>
    <row r="18" spans="2:25" ht="15" customHeight="1">
      <c r="B18" s="69" t="s">
        <v>161</v>
      </c>
      <c r="C18" s="195">
        <v>258060</v>
      </c>
      <c r="D18" s="106">
        <v>310105.59000000003</v>
      </c>
      <c r="E18" s="164">
        <v>0.20168019065333653</v>
      </c>
      <c r="F18" s="195">
        <v>247581.5</v>
      </c>
      <c r="G18" s="106">
        <v>283376.62</v>
      </c>
      <c r="H18" s="164">
        <v>0.14457913858668758</v>
      </c>
      <c r="I18" s="195">
        <v>0</v>
      </c>
      <c r="J18" s="106">
        <v>0</v>
      </c>
      <c r="K18" s="164">
        <v>0</v>
      </c>
      <c r="L18" s="195">
        <v>505641.5</v>
      </c>
      <c r="M18" s="106">
        <v>593482.21</v>
      </c>
      <c r="N18" s="164">
        <v>0.17372132232026044</v>
      </c>
    </row>
    <row r="19" spans="2:25" ht="15" customHeight="1">
      <c r="B19" s="189" t="s">
        <v>147</v>
      </c>
      <c r="C19" s="195">
        <v>570170.56000000006</v>
      </c>
      <c r="D19" s="106">
        <v>521800.74</v>
      </c>
      <c r="E19" s="164">
        <v>-8.4833948634598144E-2</v>
      </c>
      <c r="F19" s="195">
        <v>0</v>
      </c>
      <c r="G19" s="106">
        <v>0</v>
      </c>
      <c r="H19" s="164">
        <v>0</v>
      </c>
      <c r="I19" s="195">
        <v>0</v>
      </c>
      <c r="J19" s="106">
        <v>0</v>
      </c>
      <c r="K19" s="164">
        <v>0</v>
      </c>
      <c r="L19" s="195">
        <v>570170.56000000006</v>
      </c>
      <c r="M19" s="106">
        <v>521800.74</v>
      </c>
      <c r="N19" s="164">
        <v>-8.4833948634598144E-2</v>
      </c>
    </row>
    <row r="20" spans="2:25" ht="15" customHeight="1">
      <c r="B20" s="69" t="s">
        <v>35</v>
      </c>
      <c r="C20" s="195">
        <v>401199.72</v>
      </c>
      <c r="D20" s="106">
        <v>473028.02</v>
      </c>
      <c r="E20" s="164">
        <v>0.17903377400163703</v>
      </c>
      <c r="F20" s="195">
        <v>0</v>
      </c>
      <c r="G20" s="106">
        <v>0</v>
      </c>
      <c r="H20" s="164">
        <v>0</v>
      </c>
      <c r="I20" s="195">
        <v>0</v>
      </c>
      <c r="J20" s="106">
        <v>0</v>
      </c>
      <c r="K20" s="164">
        <v>0</v>
      </c>
      <c r="L20" s="195">
        <v>401199.72</v>
      </c>
      <c r="M20" s="106">
        <v>473028.02</v>
      </c>
      <c r="N20" s="164">
        <v>0.17903377400163703</v>
      </c>
      <c r="S20" s="87"/>
      <c r="T20" s="87"/>
      <c r="X20" s="88"/>
    </row>
    <row r="21" spans="2:25" ht="15" customHeight="1">
      <c r="B21" s="69" t="s">
        <v>134</v>
      </c>
      <c r="C21" s="195">
        <v>365807.52</v>
      </c>
      <c r="D21" s="106">
        <v>376619.81</v>
      </c>
      <c r="E21" s="164">
        <v>2.9557320199431598E-2</v>
      </c>
      <c r="F21" s="195">
        <v>48170.59</v>
      </c>
      <c r="G21" s="106">
        <v>46315.56</v>
      </c>
      <c r="H21" s="164">
        <v>-3.8509596830763312E-2</v>
      </c>
      <c r="I21" s="195">
        <v>0</v>
      </c>
      <c r="J21" s="106">
        <v>0</v>
      </c>
      <c r="K21" s="164">
        <v>0</v>
      </c>
      <c r="L21" s="195">
        <v>413978.11</v>
      </c>
      <c r="M21" s="106">
        <v>422935.37</v>
      </c>
      <c r="N21" s="164">
        <v>2.1637037765112773E-2</v>
      </c>
    </row>
    <row r="22" spans="2:25" ht="15" customHeight="1">
      <c r="B22" s="69" t="s">
        <v>160</v>
      </c>
      <c r="C22" s="195">
        <v>0</v>
      </c>
      <c r="D22" s="106">
        <v>0</v>
      </c>
      <c r="E22" s="164">
        <v>0</v>
      </c>
      <c r="F22" s="195">
        <v>370737.59</v>
      </c>
      <c r="G22" s="106">
        <v>388284.56</v>
      </c>
      <c r="H22" s="164">
        <v>4.7329891743645339E-2</v>
      </c>
      <c r="I22" s="195">
        <v>0</v>
      </c>
      <c r="J22" s="106">
        <v>0</v>
      </c>
      <c r="K22" s="164">
        <v>0</v>
      </c>
      <c r="L22" s="195">
        <v>370737.59</v>
      </c>
      <c r="M22" s="106">
        <v>388284.56</v>
      </c>
      <c r="N22" s="164">
        <v>4.7329891743645339E-2</v>
      </c>
      <c r="X22" s="82"/>
      <c r="Y22" s="82"/>
    </row>
    <row r="23" spans="2:25" ht="15" customHeight="1">
      <c r="B23" s="69" t="s">
        <v>148</v>
      </c>
      <c r="C23" s="195">
        <v>0</v>
      </c>
      <c r="D23" s="106">
        <v>0</v>
      </c>
      <c r="E23" s="164">
        <v>0</v>
      </c>
      <c r="F23" s="195">
        <v>310076.43</v>
      </c>
      <c r="G23" s="106">
        <v>316166.26</v>
      </c>
      <c r="H23" s="164">
        <v>1.9639770749424638E-2</v>
      </c>
      <c r="I23" s="195">
        <v>0</v>
      </c>
      <c r="J23" s="106">
        <v>0</v>
      </c>
      <c r="K23" s="164">
        <v>0</v>
      </c>
      <c r="L23" s="195">
        <v>310076.43</v>
      </c>
      <c r="M23" s="106">
        <v>316166.26</v>
      </c>
      <c r="N23" s="164">
        <v>1.9639770749424638E-2</v>
      </c>
    </row>
    <row r="24" spans="2:25" ht="15" customHeight="1">
      <c r="B24" s="69" t="s">
        <v>4</v>
      </c>
      <c r="C24" s="195">
        <v>212368.91</v>
      </c>
      <c r="D24" s="106">
        <v>298710</v>
      </c>
      <c r="E24" s="164">
        <v>0.40656181735829411</v>
      </c>
      <c r="F24" s="195">
        <v>0</v>
      </c>
      <c r="G24" s="106">
        <v>0</v>
      </c>
      <c r="H24" s="164">
        <v>0</v>
      </c>
      <c r="I24" s="195">
        <v>0</v>
      </c>
      <c r="J24" s="106">
        <v>0</v>
      </c>
      <c r="K24" s="164">
        <v>0</v>
      </c>
      <c r="L24" s="195">
        <v>212368.91</v>
      </c>
      <c r="M24" s="106">
        <v>298710</v>
      </c>
      <c r="N24" s="164">
        <v>0.40656181735829411</v>
      </c>
    </row>
    <row r="25" spans="2:25" ht="15" customHeight="1">
      <c r="B25" s="69" t="s">
        <v>0</v>
      </c>
      <c r="C25" s="195">
        <v>265716.28999999998</v>
      </c>
      <c r="D25" s="106">
        <v>272880.11</v>
      </c>
      <c r="E25" s="164">
        <v>2.6960409540566773E-2</v>
      </c>
      <c r="F25" s="195">
        <v>0</v>
      </c>
      <c r="G25" s="106">
        <v>0</v>
      </c>
      <c r="H25" s="164">
        <v>0</v>
      </c>
      <c r="I25" s="195">
        <v>0</v>
      </c>
      <c r="J25" s="106">
        <v>0</v>
      </c>
      <c r="K25" s="164">
        <v>0</v>
      </c>
      <c r="L25" s="195">
        <v>265716.28999999998</v>
      </c>
      <c r="M25" s="106">
        <v>272880.11</v>
      </c>
      <c r="N25" s="164">
        <v>2.6960409540566773E-2</v>
      </c>
    </row>
    <row r="26" spans="2:25" ht="15" customHeight="1">
      <c r="B26" s="69" t="s">
        <v>213</v>
      </c>
      <c r="C26" s="195">
        <v>0</v>
      </c>
      <c r="D26" s="106">
        <v>0</v>
      </c>
      <c r="E26" s="164">
        <v>0</v>
      </c>
      <c r="F26" s="195">
        <v>277736.03999999998</v>
      </c>
      <c r="G26" s="106">
        <v>256045.17</v>
      </c>
      <c r="H26" s="164">
        <v>-7.8098866823333293E-2</v>
      </c>
      <c r="I26" s="195">
        <v>0</v>
      </c>
      <c r="J26" s="106">
        <v>0</v>
      </c>
      <c r="K26" s="164">
        <v>0</v>
      </c>
      <c r="L26" s="195">
        <v>277736.03999999998</v>
      </c>
      <c r="M26" s="106">
        <v>256045.17</v>
      </c>
      <c r="N26" s="164">
        <v>-7.8098866823333293E-2</v>
      </c>
    </row>
    <row r="27" spans="2:25" ht="15" customHeight="1">
      <c r="B27" s="69" t="s">
        <v>216</v>
      </c>
      <c r="C27" s="195">
        <v>20724.87</v>
      </c>
      <c r="D27" s="106">
        <v>91779.67</v>
      </c>
      <c r="E27" s="164">
        <v>3.4284798891380261</v>
      </c>
      <c r="F27" s="195">
        <v>158210.41</v>
      </c>
      <c r="G27" s="106">
        <v>156317.04999999999</v>
      </c>
      <c r="H27" s="164">
        <v>-1.1967354107735483E-2</v>
      </c>
      <c r="I27" s="195">
        <v>14197.15</v>
      </c>
      <c r="J27" s="106">
        <v>13986.44</v>
      </c>
      <c r="K27" s="164">
        <v>-1.4841711188513126E-2</v>
      </c>
      <c r="L27" s="195">
        <v>178935.28</v>
      </c>
      <c r="M27" s="106">
        <v>248096.71999999997</v>
      </c>
      <c r="N27" s="164">
        <v>0.38651651032708573</v>
      </c>
    </row>
    <row r="28" spans="2:25" ht="15" customHeight="1">
      <c r="B28" s="69" t="s">
        <v>207</v>
      </c>
      <c r="C28" s="195">
        <v>167396.12</v>
      </c>
      <c r="D28" s="106">
        <v>238663.97</v>
      </c>
      <c r="E28" s="164">
        <v>0.42574373886324252</v>
      </c>
      <c r="F28" s="195">
        <v>0</v>
      </c>
      <c r="G28" s="106">
        <v>0</v>
      </c>
      <c r="H28" s="164">
        <v>0</v>
      </c>
      <c r="I28" s="195">
        <v>0</v>
      </c>
      <c r="J28" s="106">
        <v>0</v>
      </c>
      <c r="K28" s="164">
        <v>0</v>
      </c>
      <c r="L28" s="195">
        <v>167396.12</v>
      </c>
      <c r="M28" s="106">
        <v>238663.97</v>
      </c>
      <c r="N28" s="164">
        <v>0.42574373886324252</v>
      </c>
    </row>
    <row r="29" spans="2:25" ht="15" customHeight="1">
      <c r="B29" s="69" t="s">
        <v>212</v>
      </c>
      <c r="C29" s="195">
        <v>0</v>
      </c>
      <c r="D29" s="106">
        <v>0</v>
      </c>
      <c r="E29" s="164">
        <v>0</v>
      </c>
      <c r="F29" s="195">
        <v>187638.5</v>
      </c>
      <c r="G29" s="106">
        <v>222260.07</v>
      </c>
      <c r="H29" s="164">
        <v>0.18451208040993722</v>
      </c>
      <c r="I29" s="195">
        <v>0</v>
      </c>
      <c r="J29" s="106">
        <v>0</v>
      </c>
      <c r="K29" s="164">
        <v>0</v>
      </c>
      <c r="L29" s="195">
        <v>187638.5</v>
      </c>
      <c r="M29" s="106">
        <v>222260.07</v>
      </c>
      <c r="N29" s="164">
        <v>0.18451208040993722</v>
      </c>
    </row>
    <row r="30" spans="2:25" ht="15" customHeight="1">
      <c r="B30" s="69" t="s">
        <v>30</v>
      </c>
      <c r="C30" s="195">
        <v>163112.62</v>
      </c>
      <c r="D30" s="106">
        <v>210027.26</v>
      </c>
      <c r="E30" s="164">
        <v>0.28762115402229466</v>
      </c>
      <c r="F30" s="195">
        <v>0</v>
      </c>
      <c r="G30" s="106">
        <v>0</v>
      </c>
      <c r="H30" s="164">
        <v>0</v>
      </c>
      <c r="I30" s="195">
        <v>0</v>
      </c>
      <c r="J30" s="106">
        <v>0</v>
      </c>
      <c r="K30" s="164">
        <v>0</v>
      </c>
      <c r="L30" s="195">
        <v>163112.62</v>
      </c>
      <c r="M30" s="106">
        <v>210027.26</v>
      </c>
      <c r="N30" s="164">
        <v>0.28762115402229466</v>
      </c>
    </row>
    <row r="31" spans="2:25" ht="15" customHeight="1">
      <c r="B31" s="69" t="s">
        <v>206</v>
      </c>
      <c r="C31" s="195">
        <v>121397.51</v>
      </c>
      <c r="D31" s="106">
        <v>185661.55</v>
      </c>
      <c r="E31" s="164">
        <v>0.52936868309737162</v>
      </c>
      <c r="F31" s="195">
        <v>0</v>
      </c>
      <c r="G31" s="106">
        <v>0</v>
      </c>
      <c r="H31" s="164">
        <v>0</v>
      </c>
      <c r="I31" s="195">
        <v>0</v>
      </c>
      <c r="J31" s="106">
        <v>0</v>
      </c>
      <c r="K31" s="164">
        <v>0</v>
      </c>
      <c r="L31" s="195">
        <v>121397.51</v>
      </c>
      <c r="M31" s="106">
        <v>185661.55</v>
      </c>
      <c r="N31" s="164">
        <v>0.52936868309737162</v>
      </c>
    </row>
    <row r="32" spans="2:25" ht="15" customHeight="1">
      <c r="B32" s="69" t="s">
        <v>132</v>
      </c>
      <c r="C32" s="195">
        <v>101630.55</v>
      </c>
      <c r="D32" s="106">
        <v>101255.05</v>
      </c>
      <c r="E32" s="164">
        <v>-3.6947551695823743E-3</v>
      </c>
      <c r="F32" s="195">
        <v>59903.9</v>
      </c>
      <c r="G32" s="106">
        <v>60553.05</v>
      </c>
      <c r="H32" s="164">
        <v>1.0836523164601994E-2</v>
      </c>
      <c r="I32" s="195">
        <v>0</v>
      </c>
      <c r="J32" s="106">
        <v>0</v>
      </c>
      <c r="K32" s="164">
        <v>0</v>
      </c>
      <c r="L32" s="195">
        <v>161534.45000000001</v>
      </c>
      <c r="M32" s="106">
        <v>161808.1</v>
      </c>
      <c r="N32" s="164">
        <v>1.6940658788264309E-3</v>
      </c>
    </row>
    <row r="33" spans="2:22" ht="15" customHeight="1">
      <c r="B33" s="69" t="s">
        <v>1</v>
      </c>
      <c r="C33" s="195">
        <v>120651.84</v>
      </c>
      <c r="D33" s="106">
        <v>122344.17</v>
      </c>
      <c r="E33" s="164">
        <v>1.4026557738365215E-2</v>
      </c>
      <c r="F33" s="195">
        <v>0</v>
      </c>
      <c r="G33" s="106">
        <v>0</v>
      </c>
      <c r="H33" s="164">
        <v>0</v>
      </c>
      <c r="I33" s="195">
        <v>0</v>
      </c>
      <c r="J33" s="106">
        <v>0</v>
      </c>
      <c r="K33" s="164">
        <v>0</v>
      </c>
      <c r="L33" s="195">
        <v>120651.84</v>
      </c>
      <c r="M33" s="106">
        <v>122344.17</v>
      </c>
      <c r="N33" s="164">
        <v>1.4026557738365215E-2</v>
      </c>
    </row>
    <row r="34" spans="2:22" ht="15" customHeight="1">
      <c r="B34" s="189" t="s">
        <v>209</v>
      </c>
      <c r="C34" s="195">
        <v>101763.37</v>
      </c>
      <c r="D34" s="106">
        <v>110929.55</v>
      </c>
      <c r="E34" s="164">
        <v>9.007347142689956E-2</v>
      </c>
      <c r="F34" s="195">
        <v>0</v>
      </c>
      <c r="G34" s="106">
        <v>0</v>
      </c>
      <c r="H34" s="164">
        <v>0</v>
      </c>
      <c r="I34" s="195">
        <v>0</v>
      </c>
      <c r="J34" s="106">
        <v>0</v>
      </c>
      <c r="K34" s="164">
        <v>0</v>
      </c>
      <c r="L34" s="195">
        <v>101763.37</v>
      </c>
      <c r="M34" s="106">
        <v>110929.55</v>
      </c>
      <c r="N34" s="164">
        <v>9.007347142689956E-2</v>
      </c>
    </row>
    <row r="35" spans="2:22" ht="15" customHeight="1">
      <c r="B35" s="189" t="s">
        <v>165</v>
      </c>
      <c r="C35" s="195">
        <v>77161.14</v>
      </c>
      <c r="D35" s="106">
        <v>89220.72</v>
      </c>
      <c r="E35" s="164">
        <v>0.15629084795792289</v>
      </c>
      <c r="F35" s="195">
        <v>0</v>
      </c>
      <c r="G35" s="106">
        <v>0</v>
      </c>
      <c r="H35" s="164">
        <v>0</v>
      </c>
      <c r="I35" s="195">
        <v>0</v>
      </c>
      <c r="J35" s="106">
        <v>0</v>
      </c>
      <c r="K35" s="164">
        <v>0</v>
      </c>
      <c r="L35" s="195">
        <v>77161.14</v>
      </c>
      <c r="M35" s="106">
        <v>89220.72</v>
      </c>
      <c r="N35" s="164">
        <v>0.15629084795792289</v>
      </c>
      <c r="U35" s="82"/>
      <c r="V35" s="82"/>
    </row>
    <row r="36" spans="2:22" ht="15" customHeight="1">
      <c r="B36" s="69" t="s">
        <v>2</v>
      </c>
      <c r="C36" s="195">
        <v>0</v>
      </c>
      <c r="D36" s="106">
        <v>0</v>
      </c>
      <c r="E36" s="164">
        <v>0</v>
      </c>
      <c r="F36" s="195">
        <v>41241.61</v>
      </c>
      <c r="G36" s="106">
        <v>44093.95</v>
      </c>
      <c r="H36" s="164">
        <v>6.9161703434953106E-2</v>
      </c>
      <c r="I36" s="195">
        <v>0</v>
      </c>
      <c r="J36" s="106">
        <v>0</v>
      </c>
      <c r="K36" s="164">
        <v>0</v>
      </c>
      <c r="L36" s="195">
        <v>41241.61</v>
      </c>
      <c r="M36" s="106">
        <v>44093.95</v>
      </c>
      <c r="N36" s="164">
        <v>6.9161703434953106E-2</v>
      </c>
    </row>
    <row r="37" spans="2:22" ht="15" customHeight="1">
      <c r="B37" s="69" t="s">
        <v>167</v>
      </c>
      <c r="C37" s="195">
        <v>44937.55</v>
      </c>
      <c r="D37" s="106">
        <v>43793.72</v>
      </c>
      <c r="E37" s="164">
        <v>-2.5453768618894482E-2</v>
      </c>
      <c r="F37" s="195">
        <v>0</v>
      </c>
      <c r="G37" s="106">
        <v>0</v>
      </c>
      <c r="H37" s="164">
        <v>0</v>
      </c>
      <c r="I37" s="195">
        <v>0</v>
      </c>
      <c r="J37" s="106">
        <v>0</v>
      </c>
      <c r="K37" s="164">
        <v>0</v>
      </c>
      <c r="L37" s="195">
        <v>44937.55</v>
      </c>
      <c r="M37" s="106">
        <v>43793.72</v>
      </c>
      <c r="N37" s="164">
        <v>-2.5453768618894482E-2</v>
      </c>
    </row>
    <row r="38" spans="2:22" ht="15" customHeight="1">
      <c r="B38" s="69" t="s">
        <v>210</v>
      </c>
      <c r="C38" s="195">
        <v>36049.81</v>
      </c>
      <c r="D38" s="106">
        <v>43209.42</v>
      </c>
      <c r="E38" s="164">
        <v>0.19860326587019464</v>
      </c>
      <c r="F38" s="195">
        <v>0</v>
      </c>
      <c r="G38" s="106">
        <v>0</v>
      </c>
      <c r="H38" s="164">
        <v>0</v>
      </c>
      <c r="I38" s="195">
        <v>0</v>
      </c>
      <c r="J38" s="106">
        <v>0</v>
      </c>
      <c r="K38" s="164">
        <v>0</v>
      </c>
      <c r="L38" s="195">
        <v>36049.81</v>
      </c>
      <c r="M38" s="106">
        <v>43209.42</v>
      </c>
      <c r="N38" s="164">
        <v>0.19860326587019464</v>
      </c>
    </row>
    <row r="39" spans="2:22" ht="15" customHeight="1">
      <c r="B39" s="69" t="s">
        <v>175</v>
      </c>
      <c r="C39" s="195">
        <v>34729.4</v>
      </c>
      <c r="D39" s="106">
        <v>37554.46</v>
      </c>
      <c r="E39" s="164">
        <v>8.1344912379712794E-2</v>
      </c>
      <c r="F39" s="195">
        <v>0</v>
      </c>
      <c r="G39" s="106">
        <v>0</v>
      </c>
      <c r="H39" s="164">
        <v>0</v>
      </c>
      <c r="I39" s="195">
        <v>0</v>
      </c>
      <c r="J39" s="106">
        <v>0</v>
      </c>
      <c r="K39" s="164">
        <v>0</v>
      </c>
      <c r="L39" s="195">
        <v>34729.4</v>
      </c>
      <c r="M39" s="106">
        <v>37554.46</v>
      </c>
      <c r="N39" s="164">
        <v>8.1344912379712794E-2</v>
      </c>
    </row>
    <row r="40" spans="2:22" ht="15" customHeight="1">
      <c r="B40" s="69" t="s">
        <v>214</v>
      </c>
      <c r="C40" s="195">
        <v>0</v>
      </c>
      <c r="D40" s="106">
        <v>0</v>
      </c>
      <c r="E40" s="164">
        <v>0</v>
      </c>
      <c r="F40" s="195">
        <v>29951.06</v>
      </c>
      <c r="G40" s="106">
        <v>35485.870000000003</v>
      </c>
      <c r="H40" s="164">
        <v>0.18479512912063883</v>
      </c>
      <c r="I40" s="195">
        <v>0</v>
      </c>
      <c r="J40" s="106">
        <v>0</v>
      </c>
      <c r="K40" s="164">
        <v>0</v>
      </c>
      <c r="L40" s="195">
        <v>29951.06</v>
      </c>
      <c r="M40" s="106">
        <v>35485.870000000003</v>
      </c>
      <c r="N40" s="164">
        <v>0.18479512912063883</v>
      </c>
      <c r="R40" s="82"/>
      <c r="S40" s="82"/>
    </row>
    <row r="41" spans="2:22" ht="15" customHeight="1">
      <c r="B41" s="69" t="s">
        <v>29</v>
      </c>
      <c r="C41" s="195">
        <v>0</v>
      </c>
      <c r="D41" s="106">
        <v>0</v>
      </c>
      <c r="E41" s="164">
        <v>0</v>
      </c>
      <c r="F41" s="195">
        <v>33291.67</v>
      </c>
      <c r="G41" s="106">
        <v>32520.89</v>
      </c>
      <c r="H41" s="164">
        <v>-2.3152338107400406E-2</v>
      </c>
      <c r="I41" s="195">
        <v>0</v>
      </c>
      <c r="J41" s="106">
        <v>0</v>
      </c>
      <c r="K41" s="164">
        <v>0</v>
      </c>
      <c r="L41" s="195">
        <v>33291.67</v>
      </c>
      <c r="M41" s="106">
        <v>32520.89</v>
      </c>
      <c r="N41" s="164">
        <v>-2.3152338107400406E-2</v>
      </c>
      <c r="U41" s="109"/>
    </row>
    <row r="42" spans="2:22" ht="15" customHeight="1">
      <c r="B42" s="69" t="s">
        <v>3</v>
      </c>
      <c r="C42" s="195">
        <v>30716.84</v>
      </c>
      <c r="D42" s="106">
        <v>28428.75</v>
      </c>
      <c r="E42" s="164">
        <v>-7.4489758712159196E-2</v>
      </c>
      <c r="F42" s="195">
        <v>0</v>
      </c>
      <c r="G42" s="106">
        <v>0</v>
      </c>
      <c r="H42" s="164">
        <v>0</v>
      </c>
      <c r="I42" s="195">
        <v>0</v>
      </c>
      <c r="J42" s="106">
        <v>0</v>
      </c>
      <c r="K42" s="164">
        <v>0</v>
      </c>
      <c r="L42" s="195">
        <v>30716.84</v>
      </c>
      <c r="M42" s="106">
        <v>28428.75</v>
      </c>
      <c r="N42" s="164">
        <v>-7.4489758712159196E-2</v>
      </c>
    </row>
    <row r="43" spans="2:22" ht="15" customHeight="1">
      <c r="B43" s="69" t="s">
        <v>208</v>
      </c>
      <c r="C43" s="195">
        <v>0</v>
      </c>
      <c r="D43" s="106">
        <v>0</v>
      </c>
      <c r="E43" s="164">
        <v>0</v>
      </c>
      <c r="F43" s="195">
        <v>21142.43</v>
      </c>
      <c r="G43" s="106">
        <v>24056.02</v>
      </c>
      <c r="H43" s="164">
        <v>0.13780771652075943</v>
      </c>
      <c r="I43" s="195">
        <v>0</v>
      </c>
      <c r="J43" s="106">
        <v>0</v>
      </c>
      <c r="K43" s="164">
        <v>0</v>
      </c>
      <c r="L43" s="195">
        <v>21142.43</v>
      </c>
      <c r="M43" s="106">
        <v>24056.02</v>
      </c>
      <c r="N43" s="164">
        <v>0.13780771652075943</v>
      </c>
      <c r="R43" s="8"/>
      <c r="S43" s="8"/>
    </row>
    <row r="44" spans="2:22" ht="15" customHeight="1">
      <c r="B44" s="69" t="s">
        <v>164</v>
      </c>
      <c r="C44" s="195">
        <v>23652.34</v>
      </c>
      <c r="D44" s="106">
        <v>22329.39</v>
      </c>
      <c r="E44" s="164">
        <v>-5.5933155028212882E-2</v>
      </c>
      <c r="F44" s="195">
        <v>0</v>
      </c>
      <c r="G44" s="106">
        <v>0</v>
      </c>
      <c r="H44" s="164">
        <v>0</v>
      </c>
      <c r="I44" s="195">
        <v>0</v>
      </c>
      <c r="J44" s="106">
        <v>0</v>
      </c>
      <c r="K44" s="164">
        <v>0</v>
      </c>
      <c r="L44" s="195">
        <v>23652.34</v>
      </c>
      <c r="M44" s="106">
        <v>22329.39</v>
      </c>
      <c r="N44" s="164">
        <v>-5.5933155028212882E-2</v>
      </c>
      <c r="R44" s="8"/>
      <c r="S44" s="8"/>
    </row>
    <row r="45" spans="2:22" ht="5.0999999999999996" customHeight="1" thickBot="1">
      <c r="B45" s="69"/>
      <c r="C45" s="195"/>
      <c r="D45" s="106"/>
      <c r="E45" s="164"/>
      <c r="F45" s="195"/>
      <c r="G45" s="106"/>
      <c r="H45" s="164"/>
      <c r="I45" s="195"/>
      <c r="J45" s="106"/>
      <c r="K45" s="164"/>
      <c r="L45" s="195"/>
      <c r="M45" s="106"/>
      <c r="N45" s="164"/>
      <c r="R45" s="8"/>
      <c r="S45" s="8"/>
    </row>
    <row r="46" spans="2:22" s="8" customFormat="1" ht="20.25" customHeight="1" thickTop="1" thickBot="1">
      <c r="B46" s="6" t="s">
        <v>5</v>
      </c>
      <c r="C46" s="165">
        <v>7128877.5099999988</v>
      </c>
      <c r="D46" s="141">
        <v>7799160.3299999982</v>
      </c>
      <c r="E46" s="212">
        <v>9.4023612982515603E-2</v>
      </c>
      <c r="F46" s="165">
        <v>12224961.189999998</v>
      </c>
      <c r="G46" s="141">
        <v>12737450.300000003</v>
      </c>
      <c r="H46" s="212">
        <v>4.1921532676866116E-2</v>
      </c>
      <c r="I46" s="165">
        <v>107882.79</v>
      </c>
      <c r="J46" s="141">
        <v>101630.72</v>
      </c>
      <c r="K46" s="212">
        <v>-5.795243152313722E-2</v>
      </c>
      <c r="L46" s="165">
        <v>19353838.700000007</v>
      </c>
      <c r="M46" s="141">
        <v>20536610.630000003</v>
      </c>
      <c r="N46" s="212">
        <v>6.1113040587653322E-2</v>
      </c>
      <c r="Q46" s="46"/>
      <c r="R46" s="46"/>
      <c r="S46" s="46"/>
      <c r="T46" s="46"/>
      <c r="U46" s="46"/>
      <c r="V46" s="46"/>
    </row>
    <row r="47" spans="2:22" ht="13.5" thickTop="1">
      <c r="B47" s="46" t="s">
        <v>241</v>
      </c>
      <c r="L47" s="80"/>
      <c r="M47" s="80"/>
      <c r="N47" s="102"/>
    </row>
  </sheetData>
  <sortState xmlns:xlrd2="http://schemas.microsoft.com/office/spreadsheetml/2017/richdata2" ref="B9:N44">
    <sortCondition descending="1" ref="M9:M44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7" customWidth="1"/>
    <col min="2" max="10" width="11.42578125" style="47"/>
    <col min="11" max="11" width="14.28515625" style="47" customWidth="1"/>
    <col min="12" max="12" width="9.28515625" style="47" customWidth="1"/>
    <col min="13" max="16384" width="11.42578125" style="47"/>
  </cols>
  <sheetData>
    <row r="1" spans="2:20" ht="13.5" customHeight="1">
      <c r="B1" s="363" t="s">
        <v>27</v>
      </c>
      <c r="C1" s="363"/>
      <c r="D1" s="363"/>
      <c r="E1" s="363"/>
    </row>
    <row r="2" spans="2:20" ht="13.5" customHeight="1">
      <c r="B2" s="363"/>
      <c r="C2" s="363"/>
      <c r="D2" s="363"/>
      <c r="E2" s="363"/>
    </row>
    <row r="3" spans="2:20" ht="22.5" customHeight="1"/>
    <row r="12" spans="2:20">
      <c r="D12" s="47">
        <f>+D9*1.098</f>
        <v>0</v>
      </c>
    </row>
    <row r="14" spans="2:20">
      <c r="E14" s="47">
        <f>+E9*1.02308</f>
        <v>0</v>
      </c>
    </row>
    <row r="16" spans="2:20">
      <c r="S16" s="109"/>
      <c r="T16" s="109"/>
    </row>
    <row r="17" spans="5:21">
      <c r="U17" s="109"/>
    </row>
    <row r="23" spans="5:21">
      <c r="E23" s="205">
        <v>1.9799999999999998E-2</v>
      </c>
    </row>
    <row r="24" spans="5:21">
      <c r="E24" s="205">
        <v>2.3079365416738495E-2</v>
      </c>
    </row>
    <row r="70" spans="10:10">
      <c r="J70" s="47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7" customWidth="1"/>
    <col min="2" max="2" width="46.5703125" style="47" customWidth="1"/>
    <col min="3" max="28" width="17.85546875" style="47" customWidth="1"/>
    <col min="29" max="29" width="17.85546875" style="47" hidden="1" customWidth="1"/>
    <col min="30" max="30" width="14.42578125" style="47" hidden="1" customWidth="1"/>
    <col min="31" max="16384" width="11.42578125" style="47"/>
  </cols>
  <sheetData>
    <row r="1" spans="2:31" ht="13.5" customHeight="1">
      <c r="B1" s="363" t="s">
        <v>27</v>
      </c>
      <c r="C1" s="363"/>
    </row>
    <row r="2" spans="2:31" ht="13.5" customHeight="1">
      <c r="B2" s="363"/>
      <c r="C2" s="363"/>
    </row>
    <row r="3" spans="2:31" ht="23.25">
      <c r="B3" s="365" t="s">
        <v>198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79" t="s">
        <v>198</v>
      </c>
      <c r="R3" s="379"/>
      <c r="S3" s="379"/>
      <c r="T3" s="379"/>
      <c r="U3" s="379"/>
      <c r="V3" s="379"/>
      <c r="W3" s="379"/>
      <c r="X3" s="379"/>
      <c r="Y3" s="379"/>
      <c r="Z3" s="379"/>
      <c r="AA3" s="220"/>
      <c r="AB3" s="220"/>
      <c r="AC3" s="220"/>
      <c r="AD3" s="220"/>
    </row>
    <row r="4" spans="2:31" ht="23.25">
      <c r="B4" s="379" t="s">
        <v>169</v>
      </c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65" t="s">
        <v>169</v>
      </c>
      <c r="R4" s="365"/>
      <c r="S4" s="365"/>
      <c r="T4" s="365"/>
      <c r="U4" s="365"/>
      <c r="V4" s="365"/>
      <c r="W4" s="365"/>
      <c r="X4" s="365"/>
      <c r="Y4" s="365"/>
      <c r="Z4" s="365"/>
      <c r="AA4" s="221"/>
      <c r="AB4" s="221"/>
      <c r="AC4" s="221"/>
      <c r="AD4" s="221"/>
    </row>
    <row r="5" spans="2:31" ht="18">
      <c r="B5" s="366" t="s">
        <v>242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 t="s">
        <v>242</v>
      </c>
      <c r="R5" s="366"/>
      <c r="S5" s="366"/>
      <c r="T5" s="366"/>
      <c r="U5" s="366"/>
      <c r="V5" s="366"/>
      <c r="W5" s="366"/>
      <c r="X5" s="366"/>
      <c r="Y5" s="366"/>
      <c r="Z5" s="366"/>
      <c r="AA5" s="219"/>
      <c r="AB5" s="219"/>
      <c r="AC5" s="219"/>
      <c r="AD5" s="219"/>
    </row>
    <row r="6" spans="2:31" ht="13.5" thickBot="1">
      <c r="B6" s="389" t="s">
        <v>79</v>
      </c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 t="s">
        <v>79</v>
      </c>
      <c r="R6" s="389"/>
      <c r="S6" s="389"/>
      <c r="T6" s="389"/>
      <c r="U6" s="389"/>
      <c r="V6" s="389"/>
      <c r="W6" s="389"/>
      <c r="X6" s="389"/>
      <c r="Y6" s="389"/>
      <c r="Z6" s="389"/>
      <c r="AA6" s="40"/>
      <c r="AB6" s="40"/>
      <c r="AC6" s="40"/>
      <c r="AD6" s="40"/>
    </row>
    <row r="7" spans="2:31" s="35" customFormat="1" ht="39.75" customHeight="1" thickTop="1" thickBot="1">
      <c r="B7" s="299" t="s">
        <v>28</v>
      </c>
      <c r="C7" s="300" t="s">
        <v>32</v>
      </c>
      <c r="D7" s="300" t="s">
        <v>161</v>
      </c>
      <c r="E7" s="300" t="s">
        <v>166</v>
      </c>
      <c r="F7" s="300" t="s">
        <v>243</v>
      </c>
      <c r="G7" s="300" t="s">
        <v>175</v>
      </c>
      <c r="H7" s="300" t="s">
        <v>34</v>
      </c>
      <c r="I7" s="300" t="s">
        <v>147</v>
      </c>
      <c r="J7" s="300" t="s">
        <v>0</v>
      </c>
      <c r="K7" s="300" t="s">
        <v>164</v>
      </c>
      <c r="L7" s="300" t="s">
        <v>244</v>
      </c>
      <c r="M7" s="300" t="s">
        <v>1</v>
      </c>
      <c r="N7" s="300" t="s">
        <v>132</v>
      </c>
      <c r="O7" s="300" t="s">
        <v>134</v>
      </c>
      <c r="P7" s="300" t="s">
        <v>209</v>
      </c>
      <c r="Q7" s="300" t="s">
        <v>210</v>
      </c>
      <c r="R7" s="300" t="s">
        <v>35</v>
      </c>
      <c r="S7" s="300" t="s">
        <v>33</v>
      </c>
      <c r="T7" s="300" t="s">
        <v>30</v>
      </c>
      <c r="U7" s="300" t="s">
        <v>165</v>
      </c>
      <c r="V7" s="300" t="s">
        <v>133</v>
      </c>
      <c r="W7" s="300" t="s">
        <v>207</v>
      </c>
      <c r="X7" s="300" t="s">
        <v>3</v>
      </c>
      <c r="Y7" s="300" t="s">
        <v>4</v>
      </c>
      <c r="Z7" s="300" t="s">
        <v>167</v>
      </c>
      <c r="AA7" s="300" t="s">
        <v>31</v>
      </c>
      <c r="AB7" s="300" t="s">
        <v>206</v>
      </c>
      <c r="AC7" s="232" t="s">
        <v>206</v>
      </c>
      <c r="AD7" s="232" t="s">
        <v>21</v>
      </c>
      <c r="AE7" s="263"/>
    </row>
    <row r="8" spans="2:31" s="129" customFormat="1" ht="24.75" customHeight="1" thickTop="1">
      <c r="B8" s="182" t="s">
        <v>80</v>
      </c>
      <c r="AB8" s="278"/>
      <c r="AC8" s="183"/>
      <c r="AD8" s="183"/>
    </row>
    <row r="9" spans="2:31" ht="20.100000000000001" customHeight="1">
      <c r="B9" s="69" t="s">
        <v>245</v>
      </c>
      <c r="C9" s="80">
        <v>23767</v>
      </c>
      <c r="D9" s="80">
        <v>30896</v>
      </c>
      <c r="E9" s="80">
        <v>77619</v>
      </c>
      <c r="F9" s="80">
        <v>91260</v>
      </c>
      <c r="G9" s="80">
        <v>17223</v>
      </c>
      <c r="H9" s="80">
        <v>105012</v>
      </c>
      <c r="I9" s="80">
        <v>59965</v>
      </c>
      <c r="J9" s="80">
        <v>76969</v>
      </c>
      <c r="K9" s="80">
        <v>2690</v>
      </c>
      <c r="L9" s="80">
        <v>7971</v>
      </c>
      <c r="M9" s="80">
        <v>3342</v>
      </c>
      <c r="N9" s="80">
        <v>6898</v>
      </c>
      <c r="O9" s="80">
        <v>29662</v>
      </c>
      <c r="P9" s="80">
        <v>46198</v>
      </c>
      <c r="Q9" s="80">
        <v>3742</v>
      </c>
      <c r="R9" s="80">
        <v>44509</v>
      </c>
      <c r="S9" s="80">
        <v>109433</v>
      </c>
      <c r="T9" s="80">
        <v>42403</v>
      </c>
      <c r="U9" s="80">
        <v>5627</v>
      </c>
      <c r="V9" s="80">
        <v>143709</v>
      </c>
      <c r="W9" s="80">
        <v>35876</v>
      </c>
      <c r="X9" s="80">
        <v>2699</v>
      </c>
      <c r="Y9" s="80">
        <v>89486</v>
      </c>
      <c r="Z9" s="80">
        <v>4485</v>
      </c>
      <c r="AA9" s="80">
        <v>157981</v>
      </c>
      <c r="AB9" s="81">
        <v>23779</v>
      </c>
      <c r="AC9" s="81">
        <v>23779</v>
      </c>
      <c r="AD9" s="81">
        <v>1243202</v>
      </c>
    </row>
    <row r="10" spans="2:31" ht="20.100000000000001" customHeight="1">
      <c r="B10" s="69" t="s">
        <v>246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80">
        <v>0</v>
      </c>
      <c r="AA10" s="80">
        <v>7870.59</v>
      </c>
      <c r="AB10" s="81">
        <v>0</v>
      </c>
      <c r="AC10" s="81">
        <v>0</v>
      </c>
      <c r="AD10" s="81">
        <v>7871</v>
      </c>
    </row>
    <row r="11" spans="2:31" ht="20.100000000000001" customHeight="1">
      <c r="B11" s="69" t="s">
        <v>247</v>
      </c>
      <c r="C11" s="80">
        <v>153984</v>
      </c>
      <c r="D11" s="80">
        <v>1134628</v>
      </c>
      <c r="E11" s="80">
        <v>1633643</v>
      </c>
      <c r="F11" s="80">
        <v>311319</v>
      </c>
      <c r="G11" s="80">
        <v>94148</v>
      </c>
      <c r="H11" s="80">
        <v>2265850</v>
      </c>
      <c r="I11" s="80">
        <v>1021195</v>
      </c>
      <c r="J11" s="80">
        <v>851257</v>
      </c>
      <c r="K11" s="80">
        <v>27863</v>
      </c>
      <c r="L11" s="80">
        <v>97596</v>
      </c>
      <c r="M11" s="80">
        <v>422101</v>
      </c>
      <c r="N11" s="80">
        <v>353318</v>
      </c>
      <c r="O11" s="80">
        <v>1608019</v>
      </c>
      <c r="P11" s="80">
        <v>238713</v>
      </c>
      <c r="Q11" s="80">
        <v>49117</v>
      </c>
      <c r="R11" s="80">
        <v>1349232</v>
      </c>
      <c r="S11" s="80">
        <v>1117356</v>
      </c>
      <c r="T11" s="80">
        <v>857369</v>
      </c>
      <c r="U11" s="80">
        <v>167438</v>
      </c>
      <c r="V11" s="80">
        <v>2123014</v>
      </c>
      <c r="W11" s="80">
        <v>850639</v>
      </c>
      <c r="X11" s="80">
        <v>117035</v>
      </c>
      <c r="Y11" s="80">
        <v>640798</v>
      </c>
      <c r="Z11" s="80">
        <v>77531</v>
      </c>
      <c r="AA11" s="80">
        <v>2582794</v>
      </c>
      <c r="AB11" s="81">
        <v>320506</v>
      </c>
      <c r="AC11" s="81">
        <v>320506</v>
      </c>
      <c r="AD11" s="81">
        <v>20466464</v>
      </c>
    </row>
    <row r="12" spans="2:31" ht="20.100000000000001" customHeight="1">
      <c r="B12" s="69" t="s">
        <v>248</v>
      </c>
      <c r="C12" s="80">
        <v>0</v>
      </c>
      <c r="D12" s="80">
        <v>2194</v>
      </c>
      <c r="E12" s="80">
        <v>0</v>
      </c>
      <c r="F12" s="80">
        <v>0</v>
      </c>
      <c r="G12" s="80">
        <v>0</v>
      </c>
      <c r="H12" s="80">
        <v>102</v>
      </c>
      <c r="I12" s="80">
        <v>0</v>
      </c>
      <c r="J12" s="80">
        <v>0</v>
      </c>
      <c r="K12" s="80">
        <v>0</v>
      </c>
      <c r="L12" s="80">
        <v>0</v>
      </c>
      <c r="M12" s="80">
        <v>1044</v>
      </c>
      <c r="N12" s="80">
        <v>0</v>
      </c>
      <c r="O12" s="80">
        <v>0</v>
      </c>
      <c r="P12" s="80">
        <v>1141</v>
      </c>
      <c r="Q12" s="80">
        <v>0</v>
      </c>
      <c r="R12" s="80">
        <v>0</v>
      </c>
      <c r="S12" s="80">
        <v>0</v>
      </c>
      <c r="T12" s="80">
        <v>2953</v>
      </c>
      <c r="U12" s="80">
        <v>0</v>
      </c>
      <c r="V12" s="80">
        <v>6875</v>
      </c>
      <c r="W12" s="80">
        <v>0</v>
      </c>
      <c r="X12" s="80">
        <v>0</v>
      </c>
      <c r="Y12" s="80">
        <v>4035</v>
      </c>
      <c r="Z12" s="80">
        <v>0</v>
      </c>
      <c r="AA12" s="80">
        <v>0</v>
      </c>
      <c r="AB12" s="81">
        <v>0</v>
      </c>
      <c r="AC12" s="81">
        <v>0</v>
      </c>
      <c r="AD12" s="81">
        <v>18344</v>
      </c>
    </row>
    <row r="13" spans="2:31" ht="20.100000000000001" customHeight="1">
      <c r="B13" s="69" t="s">
        <v>249</v>
      </c>
      <c r="C13" s="80">
        <v>271306</v>
      </c>
      <c r="D13" s="80">
        <v>716473</v>
      </c>
      <c r="E13" s="80">
        <v>1633918</v>
      </c>
      <c r="F13" s="80">
        <v>256154</v>
      </c>
      <c r="G13" s="80">
        <v>247330</v>
      </c>
      <c r="H13" s="80">
        <v>1537845</v>
      </c>
      <c r="I13" s="80">
        <v>163826</v>
      </c>
      <c r="J13" s="80">
        <v>639547</v>
      </c>
      <c r="K13" s="80">
        <v>14056</v>
      </c>
      <c r="L13" s="80">
        <v>55637</v>
      </c>
      <c r="M13" s="80">
        <v>663265</v>
      </c>
      <c r="N13" s="80">
        <v>707107</v>
      </c>
      <c r="O13" s="80">
        <v>742900</v>
      </c>
      <c r="P13" s="80">
        <v>325330</v>
      </c>
      <c r="Q13" s="80">
        <v>84019</v>
      </c>
      <c r="R13" s="80">
        <v>566376</v>
      </c>
      <c r="S13" s="80">
        <v>2583546</v>
      </c>
      <c r="T13" s="80">
        <v>1214190</v>
      </c>
      <c r="U13" s="80">
        <v>696129</v>
      </c>
      <c r="V13" s="80">
        <v>2028884</v>
      </c>
      <c r="W13" s="80">
        <v>646387</v>
      </c>
      <c r="X13" s="80">
        <v>100980</v>
      </c>
      <c r="Y13" s="80">
        <v>338074</v>
      </c>
      <c r="Z13" s="80">
        <v>139909</v>
      </c>
      <c r="AA13" s="80">
        <v>1957775</v>
      </c>
      <c r="AB13" s="81">
        <v>614038</v>
      </c>
      <c r="AC13" s="81">
        <v>614038</v>
      </c>
      <c r="AD13" s="81">
        <v>18944999</v>
      </c>
    </row>
    <row r="14" spans="2:31" ht="20.100000000000001" customHeight="1">
      <c r="B14" s="69" t="s">
        <v>250</v>
      </c>
      <c r="C14" s="80">
        <v>23734</v>
      </c>
      <c r="D14" s="80">
        <v>62667</v>
      </c>
      <c r="E14" s="80">
        <v>67966</v>
      </c>
      <c r="F14" s="80">
        <v>24814</v>
      </c>
      <c r="G14" s="80">
        <v>756</v>
      </c>
      <c r="H14" s="80">
        <v>86771</v>
      </c>
      <c r="I14" s="80">
        <v>63059</v>
      </c>
      <c r="J14" s="80">
        <v>38567</v>
      </c>
      <c r="K14" s="80">
        <v>2985</v>
      </c>
      <c r="L14" s="80">
        <v>1309</v>
      </c>
      <c r="M14" s="80">
        <v>12701</v>
      </c>
      <c r="N14" s="80">
        <v>6560</v>
      </c>
      <c r="O14" s="80">
        <v>89862</v>
      </c>
      <c r="P14" s="80">
        <v>26875</v>
      </c>
      <c r="Q14" s="80">
        <v>11154</v>
      </c>
      <c r="R14" s="80">
        <v>62263</v>
      </c>
      <c r="S14" s="80">
        <v>61599</v>
      </c>
      <c r="T14" s="80">
        <v>78643</v>
      </c>
      <c r="U14" s="80">
        <v>12039</v>
      </c>
      <c r="V14" s="80">
        <v>186351</v>
      </c>
      <c r="W14" s="80">
        <v>10223</v>
      </c>
      <c r="X14" s="80">
        <v>3514</v>
      </c>
      <c r="Y14" s="80">
        <v>11824</v>
      </c>
      <c r="Z14" s="80">
        <v>6683</v>
      </c>
      <c r="AA14" s="80">
        <v>79359</v>
      </c>
      <c r="AB14" s="81">
        <v>19792</v>
      </c>
      <c r="AC14" s="81">
        <v>19792</v>
      </c>
      <c r="AD14" s="81">
        <v>1052069</v>
      </c>
    </row>
    <row r="15" spans="2:31" ht="20.100000000000001" customHeight="1">
      <c r="B15" s="69" t="s">
        <v>251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150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2532.38</v>
      </c>
      <c r="O15" s="80">
        <v>1697.36</v>
      </c>
      <c r="P15" s="80">
        <v>0</v>
      </c>
      <c r="Q15" s="80">
        <v>0</v>
      </c>
      <c r="R15" s="80">
        <v>9229.74</v>
      </c>
      <c r="S15" s="80">
        <v>0</v>
      </c>
      <c r="T15" s="80">
        <v>5532.32</v>
      </c>
      <c r="U15" s="80">
        <v>0</v>
      </c>
      <c r="V15" s="80">
        <v>0</v>
      </c>
      <c r="W15" s="80">
        <v>3383.27</v>
      </c>
      <c r="X15" s="80">
        <v>109.58</v>
      </c>
      <c r="Y15" s="80">
        <v>1643.6</v>
      </c>
      <c r="Z15" s="80">
        <v>0</v>
      </c>
      <c r="AA15" s="80">
        <v>0</v>
      </c>
      <c r="AB15" s="81">
        <v>0</v>
      </c>
      <c r="AC15" s="81">
        <v>0</v>
      </c>
      <c r="AD15" s="81">
        <v>24278</v>
      </c>
    </row>
    <row r="16" spans="2:31" ht="20.100000000000001" customHeight="1">
      <c r="B16" s="69" t="s">
        <v>252</v>
      </c>
      <c r="C16" s="80">
        <v>18580</v>
      </c>
      <c r="D16" s="80">
        <v>18060</v>
      </c>
      <c r="E16" s="80">
        <v>46143</v>
      </c>
      <c r="F16" s="80">
        <v>74</v>
      </c>
      <c r="G16" s="80">
        <v>1029</v>
      </c>
      <c r="H16" s="80">
        <v>85411</v>
      </c>
      <c r="I16" s="80">
        <v>34150</v>
      </c>
      <c r="J16" s="80">
        <v>13116</v>
      </c>
      <c r="K16" s="80">
        <v>1497</v>
      </c>
      <c r="L16" s="80">
        <v>84</v>
      </c>
      <c r="M16" s="80">
        <v>9477</v>
      </c>
      <c r="N16" s="80">
        <v>37502</v>
      </c>
      <c r="O16" s="80">
        <v>15458</v>
      </c>
      <c r="P16" s="80">
        <v>25544</v>
      </c>
      <c r="Q16" s="80">
        <v>321</v>
      </c>
      <c r="R16" s="80">
        <v>34115</v>
      </c>
      <c r="S16" s="80">
        <v>20154</v>
      </c>
      <c r="T16" s="80">
        <v>16692</v>
      </c>
      <c r="U16" s="80">
        <v>16059</v>
      </c>
      <c r="V16" s="80">
        <v>82149</v>
      </c>
      <c r="W16" s="80">
        <v>14469</v>
      </c>
      <c r="X16" s="80">
        <v>3426</v>
      </c>
      <c r="Y16" s="80">
        <v>15104</v>
      </c>
      <c r="Z16" s="80">
        <v>1076</v>
      </c>
      <c r="AA16" s="80">
        <v>471397</v>
      </c>
      <c r="AB16" s="81">
        <v>6590</v>
      </c>
      <c r="AC16" s="81">
        <v>6590</v>
      </c>
      <c r="AD16" s="81">
        <v>987676</v>
      </c>
    </row>
    <row r="17" spans="2:31" ht="20.100000000000001" customHeight="1" thickBot="1">
      <c r="B17" s="69" t="s">
        <v>253</v>
      </c>
      <c r="C17" s="80">
        <v>23119</v>
      </c>
      <c r="D17" s="80">
        <v>53812</v>
      </c>
      <c r="E17" s="80">
        <v>189076</v>
      </c>
      <c r="F17" s="80">
        <v>16551</v>
      </c>
      <c r="G17" s="80">
        <v>2748</v>
      </c>
      <c r="H17" s="80">
        <v>4732</v>
      </c>
      <c r="I17" s="80">
        <v>83067</v>
      </c>
      <c r="J17" s="80">
        <v>118276</v>
      </c>
      <c r="K17" s="80">
        <v>1510</v>
      </c>
      <c r="L17" s="80">
        <v>116</v>
      </c>
      <c r="M17" s="80">
        <v>24413</v>
      </c>
      <c r="N17" s="80">
        <v>8401</v>
      </c>
      <c r="O17" s="80">
        <v>258552</v>
      </c>
      <c r="P17" s="80">
        <v>31844</v>
      </c>
      <c r="Q17" s="80">
        <v>849</v>
      </c>
      <c r="R17" s="80">
        <v>62782</v>
      </c>
      <c r="S17" s="80">
        <v>69223</v>
      </c>
      <c r="T17" s="80">
        <v>47721</v>
      </c>
      <c r="U17" s="80">
        <v>8266</v>
      </c>
      <c r="V17" s="80">
        <v>117393</v>
      </c>
      <c r="W17" s="80">
        <v>91726</v>
      </c>
      <c r="X17" s="80">
        <v>9753</v>
      </c>
      <c r="Y17" s="80">
        <v>89616</v>
      </c>
      <c r="Z17" s="80">
        <v>3630</v>
      </c>
      <c r="AA17" s="80">
        <v>243960</v>
      </c>
      <c r="AB17" s="81">
        <v>122222</v>
      </c>
      <c r="AC17" s="81">
        <v>122222</v>
      </c>
      <c r="AD17" s="81">
        <v>1683358</v>
      </c>
    </row>
    <row r="18" spans="2:31" s="40" customFormat="1" ht="24" customHeight="1" thickBot="1">
      <c r="B18" s="36" t="s">
        <v>75</v>
      </c>
      <c r="C18" s="37">
        <v>514490</v>
      </c>
      <c r="D18" s="37">
        <v>2018730</v>
      </c>
      <c r="E18" s="37">
        <v>3648365</v>
      </c>
      <c r="F18" s="37">
        <v>700172</v>
      </c>
      <c r="G18" s="37">
        <v>363234</v>
      </c>
      <c r="H18" s="37">
        <v>4085873</v>
      </c>
      <c r="I18" s="37">
        <v>1425262</v>
      </c>
      <c r="J18" s="37">
        <v>1737732</v>
      </c>
      <c r="K18" s="37">
        <v>50601</v>
      </c>
      <c r="L18" s="37">
        <v>162713</v>
      </c>
      <c r="M18" s="37">
        <v>1136343</v>
      </c>
      <c r="N18" s="37">
        <v>1122318.3799999999</v>
      </c>
      <c r="O18" s="37">
        <v>2746150.36</v>
      </c>
      <c r="P18" s="37">
        <v>695645</v>
      </c>
      <c r="Q18" s="37">
        <v>149202</v>
      </c>
      <c r="R18" s="37">
        <v>2128506.7400000002</v>
      </c>
      <c r="S18" s="37">
        <v>3961311</v>
      </c>
      <c r="T18" s="37">
        <v>2265503.3199999998</v>
      </c>
      <c r="U18" s="37">
        <v>905558</v>
      </c>
      <c r="V18" s="37">
        <v>4688375</v>
      </c>
      <c r="W18" s="37">
        <v>1652703.27</v>
      </c>
      <c r="X18" s="37">
        <v>237516.58</v>
      </c>
      <c r="Y18" s="37">
        <v>1190580.6000000001</v>
      </c>
      <c r="Z18" s="37">
        <v>233314</v>
      </c>
      <c r="AA18" s="37">
        <v>5501136.5899999999</v>
      </c>
      <c r="AB18" s="39">
        <v>1106927</v>
      </c>
      <c r="AC18" s="39">
        <v>1106927</v>
      </c>
      <c r="AD18" s="39">
        <v>44428261</v>
      </c>
    </row>
    <row r="19" spans="2:31" s="129" customFormat="1" ht="21.75" customHeight="1" thickTop="1">
      <c r="B19" s="182" t="s">
        <v>81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5"/>
      <c r="AD19" s="185"/>
      <c r="AE19" s="279"/>
    </row>
    <row r="20" spans="2:31" ht="20.100000000000001" customHeight="1">
      <c r="B20" s="222" t="s">
        <v>254</v>
      </c>
      <c r="C20" s="80">
        <v>822.23</v>
      </c>
      <c r="D20" s="80">
        <v>1126.42</v>
      </c>
      <c r="E20" s="80">
        <v>38494.68</v>
      </c>
      <c r="F20" s="80">
        <v>0</v>
      </c>
      <c r="G20" s="80">
        <v>564.96</v>
      </c>
      <c r="H20" s="80">
        <v>54464.72</v>
      </c>
      <c r="I20" s="80">
        <v>10522.12</v>
      </c>
      <c r="J20" s="80">
        <v>4157.07</v>
      </c>
      <c r="K20" s="80">
        <v>1210.24</v>
      </c>
      <c r="L20" s="80">
        <v>0</v>
      </c>
      <c r="M20" s="80">
        <v>734.46</v>
      </c>
      <c r="N20" s="80">
        <v>2796.4</v>
      </c>
      <c r="O20" s="80">
        <v>4300.3</v>
      </c>
      <c r="P20" s="80">
        <v>1145.8399999999999</v>
      </c>
      <c r="Q20" s="80">
        <v>0</v>
      </c>
      <c r="R20" s="80">
        <v>3411.82</v>
      </c>
      <c r="S20" s="80">
        <v>7365.79</v>
      </c>
      <c r="T20" s="80">
        <v>1504.82</v>
      </c>
      <c r="U20" s="80">
        <v>189.42</v>
      </c>
      <c r="V20" s="80">
        <v>6345.76</v>
      </c>
      <c r="W20" s="80">
        <v>8229.7000000000007</v>
      </c>
      <c r="X20" s="80">
        <v>0</v>
      </c>
      <c r="Y20" s="80">
        <v>5443.22</v>
      </c>
      <c r="Z20" s="80">
        <v>0</v>
      </c>
      <c r="AA20" s="80">
        <v>33752.32</v>
      </c>
      <c r="AB20" s="80">
        <v>4513</v>
      </c>
      <c r="AC20" s="81">
        <v>4513</v>
      </c>
      <c r="AD20" s="81">
        <v>191096</v>
      </c>
      <c r="AE20" s="69"/>
    </row>
    <row r="21" spans="2:31" ht="20.100000000000001" customHeight="1">
      <c r="B21" s="69" t="s">
        <v>255</v>
      </c>
      <c r="C21" s="80">
        <v>2.6</v>
      </c>
      <c r="D21" s="80">
        <v>0</v>
      </c>
      <c r="E21" s="80">
        <v>600.97</v>
      </c>
      <c r="F21" s="80">
        <v>326.55</v>
      </c>
      <c r="G21" s="80">
        <v>0</v>
      </c>
      <c r="H21" s="80">
        <v>11692.81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105.43</v>
      </c>
      <c r="T21" s="80">
        <v>1406.19</v>
      </c>
      <c r="U21" s="80">
        <v>0</v>
      </c>
      <c r="V21" s="80">
        <v>3970.55</v>
      </c>
      <c r="W21" s="80">
        <v>0</v>
      </c>
      <c r="X21" s="80">
        <v>0</v>
      </c>
      <c r="Y21" s="80">
        <v>0</v>
      </c>
      <c r="Z21" s="80">
        <v>0</v>
      </c>
      <c r="AA21" s="80">
        <v>2707.25</v>
      </c>
      <c r="AB21" s="80">
        <v>0</v>
      </c>
      <c r="AC21" s="81">
        <v>0</v>
      </c>
      <c r="AD21" s="81">
        <v>20812</v>
      </c>
      <c r="AE21" s="69"/>
    </row>
    <row r="22" spans="2:31" ht="20.100000000000001" customHeight="1">
      <c r="B22" s="69" t="s">
        <v>256</v>
      </c>
      <c r="C22" s="80">
        <v>0</v>
      </c>
      <c r="D22" s="80">
        <v>0</v>
      </c>
      <c r="E22" s="80">
        <v>12500</v>
      </c>
      <c r="F22" s="80">
        <v>0</v>
      </c>
      <c r="G22" s="80">
        <v>0</v>
      </c>
      <c r="H22" s="80">
        <v>45876</v>
      </c>
      <c r="I22" s="80">
        <v>86</v>
      </c>
      <c r="J22" s="80">
        <v>0</v>
      </c>
      <c r="K22" s="80">
        <v>0</v>
      </c>
      <c r="L22" s="80">
        <v>0</v>
      </c>
      <c r="M22" s="80">
        <v>297</v>
      </c>
      <c r="N22" s="80">
        <v>5414</v>
      </c>
      <c r="O22" s="80">
        <v>0</v>
      </c>
      <c r="P22" s="80">
        <v>35972</v>
      </c>
      <c r="Q22" s="80">
        <v>0</v>
      </c>
      <c r="R22" s="80">
        <v>2473</v>
      </c>
      <c r="S22" s="80">
        <v>0</v>
      </c>
      <c r="T22" s="80">
        <v>2349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106</v>
      </c>
      <c r="AA22" s="80">
        <v>0</v>
      </c>
      <c r="AB22" s="80">
        <v>0</v>
      </c>
      <c r="AC22" s="81">
        <v>0</v>
      </c>
      <c r="AD22" s="81">
        <v>105073</v>
      </c>
      <c r="AE22" s="69"/>
    </row>
    <row r="23" spans="2:31" ht="20.100000000000001" customHeight="1">
      <c r="B23" s="189" t="s">
        <v>257</v>
      </c>
      <c r="C23" s="80">
        <v>24988</v>
      </c>
      <c r="D23" s="80">
        <v>87857</v>
      </c>
      <c r="E23" s="80">
        <v>289603</v>
      </c>
      <c r="F23" s="80">
        <v>98921</v>
      </c>
      <c r="G23" s="80">
        <v>25702</v>
      </c>
      <c r="H23" s="80">
        <v>622994</v>
      </c>
      <c r="I23" s="80">
        <v>40268</v>
      </c>
      <c r="J23" s="80">
        <v>121514</v>
      </c>
      <c r="K23" s="80">
        <v>6127</v>
      </c>
      <c r="L23" s="80">
        <v>16251</v>
      </c>
      <c r="M23" s="80">
        <v>41001</v>
      </c>
      <c r="N23" s="80">
        <v>408885</v>
      </c>
      <c r="O23" s="80">
        <v>53250</v>
      </c>
      <c r="P23" s="80">
        <v>72755</v>
      </c>
      <c r="Q23" s="80">
        <v>12609</v>
      </c>
      <c r="R23" s="80">
        <v>103081</v>
      </c>
      <c r="S23" s="80">
        <v>342992</v>
      </c>
      <c r="T23" s="80">
        <v>218935</v>
      </c>
      <c r="U23" s="80">
        <v>29414</v>
      </c>
      <c r="V23" s="80">
        <v>499593</v>
      </c>
      <c r="W23" s="80">
        <v>198473</v>
      </c>
      <c r="X23" s="80">
        <v>1243</v>
      </c>
      <c r="Y23" s="80">
        <v>96368</v>
      </c>
      <c r="Z23" s="80">
        <v>25708</v>
      </c>
      <c r="AA23" s="80">
        <v>429364</v>
      </c>
      <c r="AB23" s="80">
        <v>197941</v>
      </c>
      <c r="AC23" s="81">
        <v>197941</v>
      </c>
      <c r="AD23" s="81">
        <v>4065840</v>
      </c>
      <c r="AE23" s="69"/>
    </row>
    <row r="24" spans="2:31" ht="20.100000000000001" customHeight="1">
      <c r="B24" s="69" t="s">
        <v>258</v>
      </c>
      <c r="C24" s="80">
        <v>42931</v>
      </c>
      <c r="D24" s="80">
        <v>146363</v>
      </c>
      <c r="E24" s="80">
        <v>119125</v>
      </c>
      <c r="F24" s="80">
        <v>95524</v>
      </c>
      <c r="G24" s="80">
        <v>18675</v>
      </c>
      <c r="H24" s="80">
        <v>135590</v>
      </c>
      <c r="I24" s="80">
        <v>401610</v>
      </c>
      <c r="J24" s="80">
        <v>114670</v>
      </c>
      <c r="K24" s="80">
        <v>6328</v>
      </c>
      <c r="L24" s="80">
        <v>13149</v>
      </c>
      <c r="M24" s="80">
        <v>49612</v>
      </c>
      <c r="N24" s="80">
        <v>23263</v>
      </c>
      <c r="O24" s="80">
        <v>251709</v>
      </c>
      <c r="P24" s="80">
        <v>19663</v>
      </c>
      <c r="Q24" s="80">
        <v>2734</v>
      </c>
      <c r="R24" s="80">
        <v>101032</v>
      </c>
      <c r="S24" s="80">
        <v>184080</v>
      </c>
      <c r="T24" s="80">
        <v>170987</v>
      </c>
      <c r="U24" s="80">
        <v>37293</v>
      </c>
      <c r="V24" s="80">
        <v>348679</v>
      </c>
      <c r="W24" s="80">
        <v>124566</v>
      </c>
      <c r="X24" s="80">
        <v>6738</v>
      </c>
      <c r="Y24" s="80">
        <v>49437</v>
      </c>
      <c r="Z24" s="80">
        <v>14258</v>
      </c>
      <c r="AA24" s="80">
        <v>375579</v>
      </c>
      <c r="AB24" s="80">
        <v>82751</v>
      </c>
      <c r="AC24" s="81">
        <v>82751</v>
      </c>
      <c r="AD24" s="81">
        <v>2936345</v>
      </c>
      <c r="AE24" s="69"/>
    </row>
    <row r="25" spans="2:31" ht="20.100000000000001" customHeight="1">
      <c r="B25" s="69" t="s">
        <v>162</v>
      </c>
      <c r="C25" s="80">
        <v>275140</v>
      </c>
      <c r="D25" s="80">
        <v>1385306</v>
      </c>
      <c r="E25" s="80">
        <v>2589155</v>
      </c>
      <c r="F25" s="80">
        <v>340027</v>
      </c>
      <c r="G25" s="80">
        <v>267585</v>
      </c>
      <c r="H25" s="80">
        <v>1675339</v>
      </c>
      <c r="I25" s="80">
        <v>438640</v>
      </c>
      <c r="J25" s="80">
        <v>1169062</v>
      </c>
      <c r="K25" s="80">
        <v>13608</v>
      </c>
      <c r="L25" s="80">
        <v>41354</v>
      </c>
      <c r="M25" s="80">
        <v>898843</v>
      </c>
      <c r="N25" s="80">
        <v>544929</v>
      </c>
      <c r="O25" s="80">
        <v>1933120</v>
      </c>
      <c r="P25" s="80">
        <v>416775</v>
      </c>
      <c r="Q25" s="80">
        <v>89382</v>
      </c>
      <c r="R25" s="80">
        <v>1361532</v>
      </c>
      <c r="S25" s="80">
        <v>2762214</v>
      </c>
      <c r="T25" s="80">
        <v>1614116</v>
      </c>
      <c r="U25" s="80">
        <v>732401</v>
      </c>
      <c r="V25" s="80">
        <v>2962206</v>
      </c>
      <c r="W25" s="80">
        <v>1026223</v>
      </c>
      <c r="X25" s="80">
        <v>188226</v>
      </c>
      <c r="Y25" s="80">
        <v>683329</v>
      </c>
      <c r="Z25" s="80">
        <v>140513</v>
      </c>
      <c r="AA25" s="80">
        <v>3398527</v>
      </c>
      <c r="AB25" s="80">
        <v>588660</v>
      </c>
      <c r="AC25" s="81">
        <v>588660</v>
      </c>
      <c r="AD25" s="81">
        <v>27536210</v>
      </c>
      <c r="AE25" s="69"/>
    </row>
    <row r="26" spans="2:31" ht="20.100000000000001" customHeight="1">
      <c r="B26" s="69" t="s">
        <v>259</v>
      </c>
      <c r="C26" s="80">
        <v>1136</v>
      </c>
      <c r="D26" s="80">
        <v>6117</v>
      </c>
      <c r="E26" s="80">
        <v>10159</v>
      </c>
      <c r="F26" s="80">
        <v>725</v>
      </c>
      <c r="G26" s="80">
        <v>613</v>
      </c>
      <c r="H26" s="80">
        <v>9119</v>
      </c>
      <c r="I26" s="80">
        <v>5985</v>
      </c>
      <c r="J26" s="80">
        <v>9463</v>
      </c>
      <c r="K26" s="80">
        <v>410</v>
      </c>
      <c r="L26" s="80">
        <v>180</v>
      </c>
      <c r="M26" s="80">
        <v>2585</v>
      </c>
      <c r="N26" s="80">
        <v>10966</v>
      </c>
      <c r="O26" s="80">
        <v>11115</v>
      </c>
      <c r="P26" s="80">
        <v>4524</v>
      </c>
      <c r="Q26" s="80">
        <v>410</v>
      </c>
      <c r="R26" s="80">
        <v>12749</v>
      </c>
      <c r="S26" s="80">
        <v>18212</v>
      </c>
      <c r="T26" s="80">
        <v>6264</v>
      </c>
      <c r="U26" s="80">
        <v>599</v>
      </c>
      <c r="V26" s="80">
        <v>64505</v>
      </c>
      <c r="W26" s="80">
        <v>7112</v>
      </c>
      <c r="X26" s="80">
        <v>1472</v>
      </c>
      <c r="Y26" s="80">
        <v>4236</v>
      </c>
      <c r="Z26" s="80">
        <v>944</v>
      </c>
      <c r="AA26" s="80">
        <v>65781</v>
      </c>
      <c r="AB26" s="80">
        <v>12403</v>
      </c>
      <c r="AC26" s="81">
        <v>12403</v>
      </c>
      <c r="AD26" s="81">
        <v>267783</v>
      </c>
      <c r="AE26" s="69"/>
    </row>
    <row r="27" spans="2:31" ht="20.100000000000001" customHeight="1">
      <c r="B27" s="69" t="s">
        <v>260</v>
      </c>
      <c r="C27" s="80">
        <v>14978</v>
      </c>
      <c r="D27" s="80">
        <v>79852</v>
      </c>
      <c r="E27" s="80">
        <v>79777</v>
      </c>
      <c r="F27" s="80">
        <v>10853</v>
      </c>
      <c r="G27" s="80">
        <v>3779</v>
      </c>
      <c r="H27" s="80">
        <v>52241</v>
      </c>
      <c r="I27" s="80">
        <v>2865</v>
      </c>
      <c r="J27" s="80">
        <v>38162</v>
      </c>
      <c r="K27" s="80">
        <v>588</v>
      </c>
      <c r="L27" s="80">
        <v>0</v>
      </c>
      <c r="M27" s="80">
        <v>17271</v>
      </c>
      <c r="N27" s="80">
        <v>22745</v>
      </c>
      <c r="O27" s="80">
        <v>26536</v>
      </c>
      <c r="P27" s="80">
        <v>27376</v>
      </c>
      <c r="Q27" s="80">
        <v>847</v>
      </c>
      <c r="R27" s="80">
        <v>46591</v>
      </c>
      <c r="S27" s="80">
        <v>125421</v>
      </c>
      <c r="T27" s="80">
        <v>34943</v>
      </c>
      <c r="U27" s="80">
        <v>14620</v>
      </c>
      <c r="V27" s="80">
        <v>31368</v>
      </c>
      <c r="W27" s="80">
        <v>12938</v>
      </c>
      <c r="X27" s="80">
        <v>1117</v>
      </c>
      <c r="Y27" s="80">
        <v>13159</v>
      </c>
      <c r="Z27" s="80">
        <v>7884</v>
      </c>
      <c r="AA27" s="80">
        <v>35151</v>
      </c>
      <c r="AB27" s="80">
        <v>28000</v>
      </c>
      <c r="AC27" s="81">
        <v>28000</v>
      </c>
      <c r="AD27" s="81">
        <v>729061</v>
      </c>
      <c r="AE27" s="69"/>
    </row>
    <row r="28" spans="2:31" ht="20.100000000000001" customHeight="1">
      <c r="B28" s="69" t="s">
        <v>261</v>
      </c>
      <c r="C28" s="80">
        <v>14184</v>
      </c>
      <c r="D28" s="80">
        <v>2001</v>
      </c>
      <c r="E28" s="80">
        <v>62996</v>
      </c>
      <c r="F28" s="80">
        <v>7037</v>
      </c>
      <c r="G28" s="80">
        <v>8760</v>
      </c>
      <c r="H28" s="80">
        <v>32819</v>
      </c>
      <c r="I28" s="80">
        <v>3484</v>
      </c>
      <c r="J28" s="80">
        <v>7824</v>
      </c>
      <c r="K28" s="80">
        <v>0</v>
      </c>
      <c r="L28" s="80">
        <v>0</v>
      </c>
      <c r="M28" s="80">
        <v>3656</v>
      </c>
      <c r="N28" s="80">
        <v>2066</v>
      </c>
      <c r="O28" s="80">
        <v>89501</v>
      </c>
      <c r="P28" s="80">
        <v>6504</v>
      </c>
      <c r="Q28" s="80">
        <v>10</v>
      </c>
      <c r="R28" s="80">
        <v>24608</v>
      </c>
      <c r="S28" s="80">
        <v>119202</v>
      </c>
      <c r="T28" s="80">
        <v>4972</v>
      </c>
      <c r="U28" s="80">
        <v>1822</v>
      </c>
      <c r="V28" s="80">
        <v>74253</v>
      </c>
      <c r="W28" s="80">
        <v>36497</v>
      </c>
      <c r="X28" s="80">
        <v>10291</v>
      </c>
      <c r="Y28" s="80">
        <v>39899</v>
      </c>
      <c r="Z28" s="80">
        <v>108</v>
      </c>
      <c r="AA28" s="80">
        <v>217391</v>
      </c>
      <c r="AB28" s="80">
        <v>6997</v>
      </c>
      <c r="AC28" s="81">
        <v>6997</v>
      </c>
      <c r="AD28" s="81">
        <v>776881</v>
      </c>
      <c r="AE28" s="69"/>
    </row>
    <row r="29" spans="2:31" s="40" customFormat="1" ht="24" customHeight="1" thickBot="1">
      <c r="B29" s="41" t="s">
        <v>76</v>
      </c>
      <c r="C29" s="42">
        <v>374181.83</v>
      </c>
      <c r="D29" s="42">
        <v>1708622.42</v>
      </c>
      <c r="E29" s="42">
        <v>3202410.65</v>
      </c>
      <c r="F29" s="42">
        <v>553413.55000000005</v>
      </c>
      <c r="G29" s="42">
        <v>325678.96000000002</v>
      </c>
      <c r="H29" s="42">
        <v>2640135.5300000003</v>
      </c>
      <c r="I29" s="42">
        <v>903460.12</v>
      </c>
      <c r="J29" s="42">
        <v>1464852.07</v>
      </c>
      <c r="K29" s="42">
        <v>28271.239999999998</v>
      </c>
      <c r="L29" s="42">
        <v>70934</v>
      </c>
      <c r="M29" s="42">
        <v>1013999.46</v>
      </c>
      <c r="N29" s="42">
        <v>1021064.4</v>
      </c>
      <c r="O29" s="42">
        <v>2369531.2999999998</v>
      </c>
      <c r="P29" s="42">
        <v>584714.84</v>
      </c>
      <c r="Q29" s="42">
        <v>105992</v>
      </c>
      <c r="R29" s="42">
        <v>1655477.82</v>
      </c>
      <c r="S29" s="42">
        <v>3559592.2199999997</v>
      </c>
      <c r="T29" s="42">
        <v>2055477.01</v>
      </c>
      <c r="U29" s="42">
        <v>816338.42</v>
      </c>
      <c r="V29" s="42">
        <v>3990920.31</v>
      </c>
      <c r="W29" s="42">
        <v>1414038.7</v>
      </c>
      <c r="X29" s="42">
        <v>209087</v>
      </c>
      <c r="Y29" s="42">
        <v>891871.22</v>
      </c>
      <c r="Z29" s="42">
        <v>189521</v>
      </c>
      <c r="AA29" s="42">
        <v>4558252.57</v>
      </c>
      <c r="AB29" s="42">
        <v>921265</v>
      </c>
      <c r="AC29" s="43">
        <v>921265</v>
      </c>
      <c r="AD29" s="43">
        <v>36629101</v>
      </c>
      <c r="AE29" s="280"/>
    </row>
    <row r="30" spans="2:31" s="129" customFormat="1" ht="18">
      <c r="B30" s="182" t="s">
        <v>82</v>
      </c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5"/>
      <c r="AD30" s="185"/>
      <c r="AE30" s="279"/>
    </row>
    <row r="31" spans="2:31" ht="20.100000000000001" customHeight="1">
      <c r="B31" s="69" t="s">
        <v>262</v>
      </c>
      <c r="C31" s="80">
        <v>6228</v>
      </c>
      <c r="D31" s="80">
        <v>82335</v>
      </c>
      <c r="E31" s="80">
        <v>12515</v>
      </c>
      <c r="F31" s="80">
        <v>18336</v>
      </c>
      <c r="G31" s="80">
        <v>25500</v>
      </c>
      <c r="H31" s="80">
        <v>20130</v>
      </c>
      <c r="I31" s="80">
        <v>311927</v>
      </c>
      <c r="J31" s="80">
        <v>66007</v>
      </c>
      <c r="K31" s="80">
        <v>18913</v>
      </c>
      <c r="L31" s="80">
        <v>95000</v>
      </c>
      <c r="M31" s="80">
        <v>69753</v>
      </c>
      <c r="N31" s="80">
        <v>38799</v>
      </c>
      <c r="O31" s="80">
        <v>516</v>
      </c>
      <c r="P31" s="80">
        <v>75274</v>
      </c>
      <c r="Q31" s="80">
        <v>30095</v>
      </c>
      <c r="R31" s="80">
        <v>123594</v>
      </c>
      <c r="S31" s="80">
        <v>105353</v>
      </c>
      <c r="T31" s="80">
        <v>9014</v>
      </c>
      <c r="U31" s="80">
        <v>13303</v>
      </c>
      <c r="V31" s="80">
        <v>132241</v>
      </c>
      <c r="W31" s="80">
        <v>183066</v>
      </c>
      <c r="X31" s="80">
        <v>13137</v>
      </c>
      <c r="Y31" s="80">
        <v>13334</v>
      </c>
      <c r="Z31" s="80">
        <v>9400</v>
      </c>
      <c r="AA31" s="80">
        <v>44580</v>
      </c>
      <c r="AB31" s="80">
        <v>207297</v>
      </c>
      <c r="AC31" s="81">
        <v>207297</v>
      </c>
      <c r="AD31" s="81">
        <v>1725646</v>
      </c>
      <c r="AE31" s="69"/>
    </row>
    <row r="32" spans="2:31" ht="20.100000000000001" customHeight="1">
      <c r="B32" s="69" t="s">
        <v>263</v>
      </c>
      <c r="C32" s="80">
        <v>152748</v>
      </c>
      <c r="D32" s="80">
        <v>182736</v>
      </c>
      <c r="E32" s="80">
        <v>205687</v>
      </c>
      <c r="F32" s="80">
        <v>110080</v>
      </c>
      <c r="G32" s="80">
        <v>3772</v>
      </c>
      <c r="H32" s="80">
        <v>1007468</v>
      </c>
      <c r="I32" s="80">
        <v>43769</v>
      </c>
      <c r="J32" s="80">
        <v>36721</v>
      </c>
      <c r="K32" s="80">
        <v>466</v>
      </c>
      <c r="L32" s="80">
        <v>590</v>
      </c>
      <c r="M32" s="80">
        <v>40085</v>
      </c>
      <c r="N32" s="80">
        <v>16425</v>
      </c>
      <c r="O32" s="80">
        <v>70660</v>
      </c>
      <c r="P32" s="80">
        <v>0</v>
      </c>
      <c r="Q32" s="80">
        <v>728</v>
      </c>
      <c r="R32" s="80">
        <v>191013</v>
      </c>
      <c r="S32" s="80">
        <v>31178</v>
      </c>
      <c r="T32" s="80">
        <v>165669</v>
      </c>
      <c r="U32" s="80">
        <v>26274</v>
      </c>
      <c r="V32" s="80">
        <v>317838</v>
      </c>
      <c r="W32" s="80">
        <v>0</v>
      </c>
      <c r="X32" s="80">
        <v>7571</v>
      </c>
      <c r="Y32" s="80">
        <v>31173</v>
      </c>
      <c r="Z32" s="80">
        <v>6480</v>
      </c>
      <c r="AA32" s="80">
        <v>635613</v>
      </c>
      <c r="AB32" s="80">
        <v>7458</v>
      </c>
      <c r="AC32" s="81">
        <v>7458</v>
      </c>
      <c r="AD32" s="81">
        <v>3292203</v>
      </c>
      <c r="AE32" s="69"/>
    </row>
    <row r="33" spans="2:31" ht="20.100000000000001" customHeight="1">
      <c r="B33" s="69" t="s">
        <v>264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1">
        <v>0</v>
      </c>
      <c r="AD33" s="81">
        <v>0</v>
      </c>
      <c r="AE33" s="69"/>
    </row>
    <row r="34" spans="2:31" ht="20.100000000000001" customHeight="1">
      <c r="B34" s="69" t="s">
        <v>265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21574.720000000001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217777.59</v>
      </c>
      <c r="Z34" s="80">
        <v>0</v>
      </c>
      <c r="AA34" s="80">
        <v>0</v>
      </c>
      <c r="AB34" s="80">
        <v>0</v>
      </c>
      <c r="AC34" s="81">
        <v>0</v>
      </c>
      <c r="AD34" s="81">
        <v>239352</v>
      </c>
      <c r="AE34" s="69"/>
    </row>
    <row r="35" spans="2:31" ht="20.100000000000001" customHeight="1">
      <c r="B35" s="189" t="s">
        <v>266</v>
      </c>
      <c r="C35" s="80">
        <v>-26835</v>
      </c>
      <c r="D35" s="80">
        <v>24793</v>
      </c>
      <c r="E35" s="80">
        <v>225729</v>
      </c>
      <c r="F35" s="80">
        <v>4442</v>
      </c>
      <c r="G35" s="80">
        <v>0</v>
      </c>
      <c r="H35" s="80">
        <v>286476</v>
      </c>
      <c r="I35" s="80">
        <v>2696</v>
      </c>
      <c r="J35" s="80">
        <v>5603</v>
      </c>
      <c r="K35" s="80">
        <v>13</v>
      </c>
      <c r="L35" s="80">
        <v>-383</v>
      </c>
      <c r="M35" s="80">
        <v>4375</v>
      </c>
      <c r="N35" s="80">
        <v>26047</v>
      </c>
      <c r="O35" s="80">
        <v>249684</v>
      </c>
      <c r="P35" s="80">
        <v>41354</v>
      </c>
      <c r="Q35" s="80">
        <v>11074</v>
      </c>
      <c r="R35" s="80">
        <v>117393</v>
      </c>
      <c r="S35" s="80">
        <v>184267</v>
      </c>
      <c r="T35" s="80">
        <v>447</v>
      </c>
      <c r="U35" s="80">
        <v>2329</v>
      </c>
      <c r="V35" s="80">
        <v>176094</v>
      </c>
      <c r="W35" s="80">
        <v>1998</v>
      </c>
      <c r="X35" s="80">
        <v>1266</v>
      </c>
      <c r="Y35" s="80">
        <v>7275</v>
      </c>
      <c r="Z35" s="80">
        <v>2606</v>
      </c>
      <c r="AA35" s="80">
        <v>150197</v>
      </c>
      <c r="AB35" s="80">
        <v>61267</v>
      </c>
      <c r="AC35" s="81">
        <v>61267</v>
      </c>
      <c r="AD35" s="81">
        <v>1560206</v>
      </c>
      <c r="AE35" s="69"/>
    </row>
    <row r="36" spans="2:31" ht="20.100000000000001" customHeight="1">
      <c r="B36" s="69" t="s">
        <v>267</v>
      </c>
      <c r="C36" s="80">
        <v>0</v>
      </c>
      <c r="D36" s="80">
        <v>0</v>
      </c>
      <c r="E36" s="80">
        <v>0</v>
      </c>
      <c r="F36" s="80">
        <v>0</v>
      </c>
      <c r="G36" s="80">
        <v>5765</v>
      </c>
      <c r="H36" s="80">
        <v>78559</v>
      </c>
      <c r="I36" s="80">
        <v>143359</v>
      </c>
      <c r="J36" s="80">
        <v>141894</v>
      </c>
      <c r="K36" s="80">
        <v>2589</v>
      </c>
      <c r="L36" s="80">
        <v>-5437</v>
      </c>
      <c r="M36" s="80">
        <v>0</v>
      </c>
      <c r="N36" s="80">
        <v>0</v>
      </c>
      <c r="O36" s="80">
        <v>0</v>
      </c>
      <c r="P36" s="80">
        <v>-11042</v>
      </c>
      <c r="Q36" s="80">
        <v>0</v>
      </c>
      <c r="R36" s="80">
        <v>0</v>
      </c>
      <c r="S36" s="80">
        <v>49469</v>
      </c>
      <c r="T36" s="80">
        <v>-5452</v>
      </c>
      <c r="U36" s="80">
        <v>40038</v>
      </c>
      <c r="V36" s="80">
        <v>4272</v>
      </c>
      <c r="W36" s="80">
        <v>73849</v>
      </c>
      <c r="X36" s="80">
        <v>7807</v>
      </c>
      <c r="Y36" s="80">
        <v>0</v>
      </c>
      <c r="Z36" s="80">
        <v>23411</v>
      </c>
      <c r="AA36" s="80">
        <v>81351</v>
      </c>
      <c r="AB36" s="80">
        <v>-95255</v>
      </c>
      <c r="AC36" s="81">
        <v>-95255</v>
      </c>
      <c r="AD36" s="81">
        <v>535177</v>
      </c>
      <c r="AE36" s="69"/>
    </row>
    <row r="37" spans="2:31" ht="19.5" customHeight="1">
      <c r="B37" s="189" t="s">
        <v>268</v>
      </c>
      <c r="C37" s="80">
        <v>8167</v>
      </c>
      <c r="D37" s="80">
        <v>20242</v>
      </c>
      <c r="E37" s="80">
        <v>9351</v>
      </c>
      <c r="F37" s="80">
        <v>13902</v>
      </c>
      <c r="G37" s="80">
        <v>2517</v>
      </c>
      <c r="H37" s="80">
        <v>53104</v>
      </c>
      <c r="I37" s="80">
        <v>20050</v>
      </c>
      <c r="J37" s="80">
        <v>22656</v>
      </c>
      <c r="K37" s="80">
        <v>348</v>
      </c>
      <c r="L37" s="80">
        <v>2011</v>
      </c>
      <c r="M37" s="80">
        <v>8131</v>
      </c>
      <c r="N37" s="80">
        <v>-1591</v>
      </c>
      <c r="O37" s="80">
        <v>55761</v>
      </c>
      <c r="P37" s="80">
        <v>5343</v>
      </c>
      <c r="Q37" s="80">
        <v>1313</v>
      </c>
      <c r="R37" s="80">
        <v>41028</v>
      </c>
      <c r="S37" s="80">
        <v>31452</v>
      </c>
      <c r="T37" s="80">
        <v>46896</v>
      </c>
      <c r="U37" s="80">
        <v>7277</v>
      </c>
      <c r="V37" s="80">
        <v>67009</v>
      </c>
      <c r="W37" s="80">
        <v>3949</v>
      </c>
      <c r="X37" s="80">
        <v>13</v>
      </c>
      <c r="Y37" s="80">
        <v>32754</v>
      </c>
      <c r="Z37" s="80">
        <v>1897</v>
      </c>
      <c r="AA37" s="80">
        <v>31145</v>
      </c>
      <c r="AB37" s="80">
        <v>7180</v>
      </c>
      <c r="AC37" s="81">
        <v>7180</v>
      </c>
      <c r="AD37" s="81">
        <v>491904</v>
      </c>
      <c r="AE37" s="69"/>
    </row>
    <row r="38" spans="2:31" ht="19.5" customHeight="1">
      <c r="B38" s="189" t="s">
        <v>200</v>
      </c>
      <c r="C38" s="80">
        <v>0</v>
      </c>
      <c r="D38" s="80">
        <v>0</v>
      </c>
      <c r="E38" s="80">
        <v>-7327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-6546</v>
      </c>
      <c r="U38" s="80">
        <v>0</v>
      </c>
      <c r="V38" s="80">
        <v>0</v>
      </c>
      <c r="W38" s="80">
        <v>-24198</v>
      </c>
      <c r="X38" s="80">
        <v>-1365</v>
      </c>
      <c r="Y38" s="80">
        <v>-3604</v>
      </c>
      <c r="Z38" s="80">
        <v>0</v>
      </c>
      <c r="AA38" s="80">
        <v>0</v>
      </c>
      <c r="AB38" s="80">
        <v>-2287</v>
      </c>
      <c r="AC38" s="81">
        <v>-2287</v>
      </c>
      <c r="AD38" s="81">
        <v>-45327</v>
      </c>
      <c r="AE38" s="69"/>
    </row>
    <row r="39" spans="2:31" s="40" customFormat="1" ht="24" customHeight="1" thickBot="1">
      <c r="B39" s="41" t="s">
        <v>77</v>
      </c>
      <c r="C39" s="42">
        <v>140308</v>
      </c>
      <c r="D39" s="42">
        <v>310106</v>
      </c>
      <c r="E39" s="42">
        <v>445955</v>
      </c>
      <c r="F39" s="42">
        <v>146760</v>
      </c>
      <c r="G39" s="42">
        <v>37554</v>
      </c>
      <c r="H39" s="42">
        <v>1445737</v>
      </c>
      <c r="I39" s="42">
        <v>521801</v>
      </c>
      <c r="J39" s="42">
        <v>272881</v>
      </c>
      <c r="K39" s="42">
        <v>22329</v>
      </c>
      <c r="L39" s="42">
        <v>91781</v>
      </c>
      <c r="M39" s="42">
        <v>122344</v>
      </c>
      <c r="N39" s="42">
        <v>101254.72</v>
      </c>
      <c r="O39" s="42">
        <v>376621</v>
      </c>
      <c r="P39" s="42">
        <v>110929</v>
      </c>
      <c r="Q39" s="42">
        <v>43210</v>
      </c>
      <c r="R39" s="42">
        <v>473028</v>
      </c>
      <c r="S39" s="42">
        <v>401719</v>
      </c>
      <c r="T39" s="42">
        <v>210028</v>
      </c>
      <c r="U39" s="42">
        <v>89221</v>
      </c>
      <c r="V39" s="42">
        <v>697454</v>
      </c>
      <c r="W39" s="42">
        <v>238664</v>
      </c>
      <c r="X39" s="42">
        <v>28429</v>
      </c>
      <c r="Y39" s="42">
        <v>298709.58999999997</v>
      </c>
      <c r="Z39" s="42">
        <v>43794</v>
      </c>
      <c r="AA39" s="42">
        <v>942886</v>
      </c>
      <c r="AB39" s="42">
        <v>185660</v>
      </c>
      <c r="AC39" s="43">
        <v>185660</v>
      </c>
      <c r="AD39" s="43">
        <v>7799161</v>
      </c>
      <c r="AE39" s="280"/>
    </row>
    <row r="40" spans="2:31" s="40" customFormat="1" ht="24" customHeight="1" thickBot="1">
      <c r="B40" s="44" t="s">
        <v>78</v>
      </c>
      <c r="C40" s="37">
        <v>514489.83</v>
      </c>
      <c r="D40" s="37">
        <v>2018728.42</v>
      </c>
      <c r="E40" s="37">
        <v>3648365.65</v>
      </c>
      <c r="F40" s="37">
        <v>700173.55</v>
      </c>
      <c r="G40" s="37">
        <v>363232.96</v>
      </c>
      <c r="H40" s="37">
        <v>4085872.5300000003</v>
      </c>
      <c r="I40" s="37">
        <v>1425261.12</v>
      </c>
      <c r="J40" s="37">
        <v>1737733.07</v>
      </c>
      <c r="K40" s="37">
        <v>50600.24</v>
      </c>
      <c r="L40" s="37">
        <v>162715</v>
      </c>
      <c r="M40" s="37">
        <v>1136343.46</v>
      </c>
      <c r="N40" s="37">
        <v>1122319.1200000001</v>
      </c>
      <c r="O40" s="37">
        <v>2746152.3</v>
      </c>
      <c r="P40" s="37">
        <v>695643.84</v>
      </c>
      <c r="Q40" s="37">
        <v>149202</v>
      </c>
      <c r="R40" s="37">
        <v>2128505.8200000003</v>
      </c>
      <c r="S40" s="37">
        <v>3961311.2199999997</v>
      </c>
      <c r="T40" s="37">
        <v>2265505.0099999998</v>
      </c>
      <c r="U40" s="37">
        <v>905559.42</v>
      </c>
      <c r="V40" s="37">
        <v>4688374.3100000005</v>
      </c>
      <c r="W40" s="37">
        <v>1652702.7</v>
      </c>
      <c r="X40" s="37">
        <v>237516</v>
      </c>
      <c r="Y40" s="37">
        <v>1190580.81</v>
      </c>
      <c r="Z40" s="37">
        <v>233315</v>
      </c>
      <c r="AA40" s="37">
        <v>5501138.5700000003</v>
      </c>
      <c r="AB40" s="37">
        <v>1106925</v>
      </c>
      <c r="AC40" s="39">
        <v>1106925</v>
      </c>
      <c r="AD40" s="39">
        <v>44428262</v>
      </c>
      <c r="AE40" s="280"/>
    </row>
    <row r="41" spans="2:31" ht="13.5" thickTop="1">
      <c r="B41" s="47" t="s">
        <v>269</v>
      </c>
    </row>
    <row r="42" spans="2:31"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2:31"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</row>
    <row r="49" spans="12:13">
      <c r="L49" s="80"/>
      <c r="M49" s="80"/>
    </row>
    <row r="50" spans="12:13">
      <c r="L50" s="80"/>
      <c r="M50" s="80"/>
    </row>
    <row r="51" spans="12:13">
      <c r="L51" s="80"/>
      <c r="M51" s="80"/>
    </row>
    <row r="52" spans="12:13">
      <c r="L52" s="80"/>
      <c r="M52" s="80"/>
    </row>
    <row r="53" spans="12:13">
      <c r="L53" s="80"/>
      <c r="M53" s="80"/>
    </row>
    <row r="54" spans="12:13">
      <c r="L54" s="80"/>
      <c r="M54" s="80"/>
    </row>
    <row r="55" spans="12:13">
      <c r="L55" s="80"/>
      <c r="M55" s="80"/>
    </row>
    <row r="56" spans="12:13">
      <c r="L56" s="80"/>
      <c r="M56" s="80"/>
    </row>
    <row r="57" spans="12:13">
      <c r="L57" s="80"/>
      <c r="M57" s="80"/>
    </row>
    <row r="58" spans="12:13">
      <c r="L58" s="80"/>
      <c r="M58" s="80"/>
    </row>
    <row r="59" spans="12:13">
      <c r="L59" s="80"/>
      <c r="M59" s="80"/>
    </row>
    <row r="60" spans="12:13">
      <c r="L60" s="80"/>
      <c r="M60" s="80"/>
    </row>
    <row r="61" spans="12:13">
      <c r="L61" s="80"/>
      <c r="M61" s="80"/>
    </row>
    <row r="62" spans="12:13">
      <c r="L62" s="80"/>
      <c r="M62" s="80"/>
    </row>
    <row r="63" spans="12:13">
      <c r="L63" s="80"/>
      <c r="M63" s="80"/>
    </row>
    <row r="64" spans="12:13">
      <c r="L64" s="80"/>
      <c r="M64" s="80"/>
    </row>
    <row r="66" spans="12:13">
      <c r="L66" s="80"/>
      <c r="M66" s="80"/>
    </row>
    <row r="68" spans="12:13">
      <c r="L68" s="80"/>
      <c r="M68" s="80"/>
    </row>
    <row r="69" spans="12:13">
      <c r="L69" s="80"/>
      <c r="M69" s="80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7" customWidth="1"/>
    <col min="2" max="2" width="43.28515625" style="47" customWidth="1"/>
    <col min="3" max="3" width="17.85546875" style="103" customWidth="1"/>
    <col min="4" max="28" width="17.85546875" style="47" customWidth="1"/>
    <col min="29" max="29" width="17.85546875" style="47" hidden="1" customWidth="1"/>
    <col min="30" max="30" width="13.42578125" style="47" hidden="1" customWidth="1"/>
    <col min="31" max="31" width="16.140625" style="47" customWidth="1"/>
    <col min="32" max="16384" width="11.42578125" style="47"/>
  </cols>
  <sheetData>
    <row r="1" spans="2:31" ht="13.5" customHeight="1">
      <c r="B1" s="363" t="s">
        <v>27</v>
      </c>
      <c r="C1" s="363"/>
    </row>
    <row r="2" spans="2:31" ht="13.5" customHeight="1">
      <c r="B2" s="363"/>
      <c r="C2" s="363"/>
    </row>
    <row r="3" spans="2:31" s="233" customFormat="1" ht="23.25">
      <c r="B3" s="392" t="s">
        <v>198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 t="s">
        <v>198</v>
      </c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</row>
    <row r="4" spans="2:31" s="233" customFormat="1" ht="23.25">
      <c r="B4" s="393" t="s">
        <v>100</v>
      </c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5" t="s">
        <v>100</v>
      </c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395"/>
      <c r="AD4" s="395"/>
    </row>
    <row r="5" spans="2:31" s="233" customFormat="1" ht="18">
      <c r="B5" s="366" t="s">
        <v>270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94" t="s">
        <v>270</v>
      </c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</row>
    <row r="6" spans="2:31" s="233" customFormat="1" ht="13.5" thickBot="1">
      <c r="B6" s="391" t="s">
        <v>79</v>
      </c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0" t="s">
        <v>79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</row>
    <row r="7" spans="2:31" s="35" customFormat="1" ht="39.75" customHeight="1" thickTop="1" thickBot="1">
      <c r="B7" s="299" t="s">
        <v>99</v>
      </c>
      <c r="C7" s="300" t="s">
        <v>32</v>
      </c>
      <c r="D7" s="300" t="s">
        <v>161</v>
      </c>
      <c r="E7" s="300" t="s">
        <v>166</v>
      </c>
      <c r="F7" s="300" t="s">
        <v>243</v>
      </c>
      <c r="G7" s="300" t="s">
        <v>175</v>
      </c>
      <c r="H7" s="300" t="s">
        <v>34</v>
      </c>
      <c r="I7" s="300" t="s">
        <v>147</v>
      </c>
      <c r="J7" s="300" t="s">
        <v>0</v>
      </c>
      <c r="K7" s="300" t="s">
        <v>164</v>
      </c>
      <c r="L7" s="300" t="s">
        <v>244</v>
      </c>
      <c r="M7" s="300" t="s">
        <v>1</v>
      </c>
      <c r="N7" s="300" t="s">
        <v>132</v>
      </c>
      <c r="O7" s="300" t="s">
        <v>134</v>
      </c>
      <c r="P7" s="300" t="s">
        <v>209</v>
      </c>
      <c r="Q7" s="300" t="s">
        <v>271</v>
      </c>
      <c r="R7" s="300" t="s">
        <v>35</v>
      </c>
      <c r="S7" s="300" t="s">
        <v>33</v>
      </c>
      <c r="T7" s="300" t="s">
        <v>30</v>
      </c>
      <c r="U7" s="300" t="s">
        <v>165</v>
      </c>
      <c r="V7" s="300" t="s">
        <v>133</v>
      </c>
      <c r="W7" s="300" t="s">
        <v>207</v>
      </c>
      <c r="X7" s="300" t="s">
        <v>3</v>
      </c>
      <c r="Y7" s="300" t="s">
        <v>4</v>
      </c>
      <c r="Z7" s="300" t="s">
        <v>167</v>
      </c>
      <c r="AA7" s="300" t="s">
        <v>31</v>
      </c>
      <c r="AB7" s="300" t="s">
        <v>206</v>
      </c>
      <c r="AC7" s="232" t="s">
        <v>206</v>
      </c>
      <c r="AD7" s="232" t="s">
        <v>21</v>
      </c>
      <c r="AE7" s="263"/>
    </row>
    <row r="8" spans="2:31" ht="18" customHeight="1" thickTop="1">
      <c r="B8" s="69" t="s">
        <v>6</v>
      </c>
      <c r="C8" s="266">
        <v>110302</v>
      </c>
      <c r="D8" s="266">
        <v>396728</v>
      </c>
      <c r="E8" s="266">
        <v>707182</v>
      </c>
      <c r="F8" s="266">
        <v>86540</v>
      </c>
      <c r="G8" s="266">
        <v>49437</v>
      </c>
      <c r="H8" s="266">
        <v>712205</v>
      </c>
      <c r="I8" s="266">
        <v>303602</v>
      </c>
      <c r="J8" s="266">
        <v>238166</v>
      </c>
      <c r="K8" s="266">
        <v>7745</v>
      </c>
      <c r="L8" s="266">
        <v>37451</v>
      </c>
      <c r="M8" s="266">
        <v>90397</v>
      </c>
      <c r="N8" s="266">
        <v>145128</v>
      </c>
      <c r="O8" s="266">
        <v>476178</v>
      </c>
      <c r="P8" s="266">
        <v>193856</v>
      </c>
      <c r="Q8" s="266">
        <v>15837</v>
      </c>
      <c r="R8" s="266">
        <v>364493</v>
      </c>
      <c r="S8" s="266">
        <v>717714</v>
      </c>
      <c r="T8" s="266">
        <v>557799</v>
      </c>
      <c r="U8" s="266">
        <v>76339</v>
      </c>
      <c r="V8" s="266">
        <v>986983</v>
      </c>
      <c r="W8" s="266">
        <v>376893</v>
      </c>
      <c r="X8" s="266">
        <v>21417</v>
      </c>
      <c r="Y8" s="266">
        <v>271911</v>
      </c>
      <c r="Z8" s="266">
        <v>39424</v>
      </c>
      <c r="AA8" s="266">
        <v>1138462</v>
      </c>
      <c r="AB8" s="266">
        <v>178829</v>
      </c>
      <c r="AC8" s="267">
        <v>178829</v>
      </c>
      <c r="AD8" s="214">
        <v>8301016</v>
      </c>
      <c r="AE8" s="195"/>
    </row>
    <row r="9" spans="2:31" ht="18" customHeight="1">
      <c r="B9" s="69" t="s">
        <v>83</v>
      </c>
      <c r="C9" s="266">
        <v>0</v>
      </c>
      <c r="D9" s="266">
        <v>0</v>
      </c>
      <c r="E9" s="266">
        <v>13747</v>
      </c>
      <c r="F9" s="266">
        <v>0</v>
      </c>
      <c r="G9" s="266">
        <v>0</v>
      </c>
      <c r="H9" s="266">
        <v>0</v>
      </c>
      <c r="I9" s="266">
        <v>181808</v>
      </c>
      <c r="J9" s="266">
        <v>32233</v>
      </c>
      <c r="K9" s="266">
        <v>0</v>
      </c>
      <c r="L9" s="266">
        <v>0</v>
      </c>
      <c r="M9" s="266">
        <v>0</v>
      </c>
      <c r="N9" s="266">
        <v>0</v>
      </c>
      <c r="O9" s="266">
        <v>0</v>
      </c>
      <c r="P9" s="266">
        <v>0</v>
      </c>
      <c r="Q9" s="266">
        <v>0</v>
      </c>
      <c r="R9" s="266">
        <v>0</v>
      </c>
      <c r="S9" s="266">
        <v>14140</v>
      </c>
      <c r="T9" s="266">
        <v>0</v>
      </c>
      <c r="U9" s="266">
        <v>0</v>
      </c>
      <c r="V9" s="266">
        <v>0</v>
      </c>
      <c r="W9" s="266">
        <v>15057</v>
      </c>
      <c r="X9" s="266">
        <v>0</v>
      </c>
      <c r="Y9" s="266">
        <v>0</v>
      </c>
      <c r="Z9" s="266">
        <v>0</v>
      </c>
      <c r="AA9" s="266">
        <v>2489</v>
      </c>
      <c r="AB9" s="266">
        <v>20119</v>
      </c>
      <c r="AC9" s="267">
        <v>20119</v>
      </c>
      <c r="AD9" s="105">
        <v>279593</v>
      </c>
      <c r="AE9" s="195"/>
    </row>
    <row r="10" spans="2:31" ht="18" customHeight="1">
      <c r="B10" s="69" t="s">
        <v>84</v>
      </c>
      <c r="C10" s="266">
        <v>100925</v>
      </c>
      <c r="D10" s="266">
        <v>95067</v>
      </c>
      <c r="E10" s="266">
        <v>151810</v>
      </c>
      <c r="F10" s="266">
        <v>25797</v>
      </c>
      <c r="G10" s="266">
        <v>40791</v>
      </c>
      <c r="H10" s="266">
        <v>279066</v>
      </c>
      <c r="I10" s="266">
        <v>974</v>
      </c>
      <c r="J10" s="266">
        <v>95532</v>
      </c>
      <c r="K10" s="266">
        <v>6260</v>
      </c>
      <c r="L10" s="266">
        <v>31449</v>
      </c>
      <c r="M10" s="266">
        <v>67624</v>
      </c>
      <c r="N10" s="266">
        <v>52897</v>
      </c>
      <c r="O10" s="266">
        <v>95378</v>
      </c>
      <c r="P10" s="266">
        <v>101061</v>
      </c>
      <c r="Q10" s="266">
        <v>13926</v>
      </c>
      <c r="R10" s="266">
        <v>56992</v>
      </c>
      <c r="S10" s="266">
        <v>347807</v>
      </c>
      <c r="T10" s="266">
        <v>316039</v>
      </c>
      <c r="U10" s="266">
        <v>71965</v>
      </c>
      <c r="V10" s="266">
        <v>357550</v>
      </c>
      <c r="W10" s="266">
        <v>165052</v>
      </c>
      <c r="X10" s="266">
        <v>16032</v>
      </c>
      <c r="Y10" s="266">
        <v>79839</v>
      </c>
      <c r="Z10" s="266">
        <v>36152</v>
      </c>
      <c r="AA10" s="266">
        <v>378566</v>
      </c>
      <c r="AB10" s="266">
        <v>113735</v>
      </c>
      <c r="AC10" s="267">
        <v>113735</v>
      </c>
      <c r="AD10" s="105">
        <v>3098286</v>
      </c>
      <c r="AE10" s="195"/>
    </row>
    <row r="11" spans="2:31" ht="24" customHeight="1" thickBot="1">
      <c r="B11" s="41" t="s">
        <v>85</v>
      </c>
      <c r="C11" s="268">
        <v>9377</v>
      </c>
      <c r="D11" s="268">
        <v>301661</v>
      </c>
      <c r="E11" s="268">
        <v>569119</v>
      </c>
      <c r="F11" s="268">
        <v>60743</v>
      </c>
      <c r="G11" s="268">
        <v>8646</v>
      </c>
      <c r="H11" s="268">
        <v>433139</v>
      </c>
      <c r="I11" s="268">
        <v>484436</v>
      </c>
      <c r="J11" s="268">
        <v>174867</v>
      </c>
      <c r="K11" s="268">
        <v>1485</v>
      </c>
      <c r="L11" s="268">
        <v>6002</v>
      </c>
      <c r="M11" s="268">
        <v>22773</v>
      </c>
      <c r="N11" s="268">
        <v>92231</v>
      </c>
      <c r="O11" s="268">
        <v>380800</v>
      </c>
      <c r="P11" s="268">
        <v>92795</v>
      </c>
      <c r="Q11" s="268">
        <v>1911</v>
      </c>
      <c r="R11" s="268">
        <v>307501</v>
      </c>
      <c r="S11" s="268">
        <v>384047</v>
      </c>
      <c r="T11" s="268">
        <v>241760</v>
      </c>
      <c r="U11" s="268">
        <v>4374</v>
      </c>
      <c r="V11" s="268">
        <v>629433</v>
      </c>
      <c r="W11" s="268">
        <v>226898</v>
      </c>
      <c r="X11" s="268">
        <v>5385</v>
      </c>
      <c r="Y11" s="268">
        <v>192072</v>
      </c>
      <c r="Z11" s="268">
        <v>3272</v>
      </c>
      <c r="AA11" s="268">
        <v>762385</v>
      </c>
      <c r="AB11" s="268">
        <v>85213</v>
      </c>
      <c r="AC11" s="269">
        <v>85213</v>
      </c>
      <c r="AD11" s="49">
        <v>5482323</v>
      </c>
      <c r="AE11" s="195"/>
    </row>
    <row r="12" spans="2:31" ht="20.25" customHeight="1">
      <c r="B12" s="69" t="s">
        <v>86</v>
      </c>
      <c r="C12" s="266">
        <v>-3090</v>
      </c>
      <c r="D12" s="266">
        <v>-32431</v>
      </c>
      <c r="E12" s="266">
        <v>94465</v>
      </c>
      <c r="F12" s="266">
        <v>-7252</v>
      </c>
      <c r="G12" s="266">
        <v>763</v>
      </c>
      <c r="H12" s="266">
        <v>19506</v>
      </c>
      <c r="I12" s="266">
        <v>2456</v>
      </c>
      <c r="J12" s="266">
        <v>-2995</v>
      </c>
      <c r="K12" s="266">
        <v>92</v>
      </c>
      <c r="L12" s="266">
        <v>500</v>
      </c>
      <c r="M12" s="266">
        <v>2412</v>
      </c>
      <c r="N12" s="266">
        <v>277</v>
      </c>
      <c r="O12" s="266">
        <v>3928</v>
      </c>
      <c r="P12" s="266">
        <v>2138</v>
      </c>
      <c r="Q12" s="266">
        <v>356</v>
      </c>
      <c r="R12" s="266">
        <v>-83309</v>
      </c>
      <c r="S12" s="266">
        <v>17581</v>
      </c>
      <c r="T12" s="266">
        <v>-6604</v>
      </c>
      <c r="U12" s="266">
        <v>360</v>
      </c>
      <c r="V12" s="266">
        <v>132463</v>
      </c>
      <c r="W12" s="266">
        <v>4073</v>
      </c>
      <c r="X12" s="266">
        <v>747</v>
      </c>
      <c r="Y12" s="266">
        <v>28686</v>
      </c>
      <c r="Z12" s="266">
        <v>-26</v>
      </c>
      <c r="AA12" s="266">
        <v>-5493</v>
      </c>
      <c r="AB12" s="266">
        <v>-4230</v>
      </c>
      <c r="AC12" s="267">
        <v>-4230</v>
      </c>
      <c r="AD12" s="105">
        <v>165373</v>
      </c>
      <c r="AE12" s="195"/>
    </row>
    <row r="13" spans="2:31" s="46" customFormat="1" ht="24" customHeight="1" thickBot="1">
      <c r="B13" s="41" t="s">
        <v>66</v>
      </c>
      <c r="C13" s="268">
        <v>12467</v>
      </c>
      <c r="D13" s="268">
        <v>334092</v>
      </c>
      <c r="E13" s="268">
        <v>474654</v>
      </c>
      <c r="F13" s="268">
        <v>67995</v>
      </c>
      <c r="G13" s="268">
        <v>7883</v>
      </c>
      <c r="H13" s="268">
        <v>413633</v>
      </c>
      <c r="I13" s="268">
        <v>481980</v>
      </c>
      <c r="J13" s="268">
        <v>177862</v>
      </c>
      <c r="K13" s="268">
        <v>1393</v>
      </c>
      <c r="L13" s="268">
        <v>5502</v>
      </c>
      <c r="M13" s="268">
        <v>20361</v>
      </c>
      <c r="N13" s="268">
        <v>91954</v>
      </c>
      <c r="O13" s="268">
        <v>376872</v>
      </c>
      <c r="P13" s="268">
        <v>90657</v>
      </c>
      <c r="Q13" s="268">
        <v>1555</v>
      </c>
      <c r="R13" s="268">
        <v>390810</v>
      </c>
      <c r="S13" s="268">
        <v>366466</v>
      </c>
      <c r="T13" s="268">
        <v>248364</v>
      </c>
      <c r="U13" s="268">
        <v>4014</v>
      </c>
      <c r="V13" s="268">
        <v>496970</v>
      </c>
      <c r="W13" s="268">
        <v>222825</v>
      </c>
      <c r="X13" s="268">
        <v>4638</v>
      </c>
      <c r="Y13" s="268">
        <v>163386</v>
      </c>
      <c r="Z13" s="268">
        <v>3298</v>
      </c>
      <c r="AA13" s="268">
        <v>767878</v>
      </c>
      <c r="AB13" s="268">
        <v>89443</v>
      </c>
      <c r="AC13" s="269">
        <v>89443</v>
      </c>
      <c r="AD13" s="49">
        <v>5316950</v>
      </c>
      <c r="AE13" s="281"/>
    </row>
    <row r="14" spans="2:31" ht="20.25" customHeight="1">
      <c r="B14" s="69" t="s">
        <v>150</v>
      </c>
      <c r="C14" s="266">
        <v>128</v>
      </c>
      <c r="D14" s="266">
        <v>16371</v>
      </c>
      <c r="E14" s="266">
        <v>54725</v>
      </c>
      <c r="F14" s="266">
        <v>19348</v>
      </c>
      <c r="G14" s="266">
        <v>1083</v>
      </c>
      <c r="H14" s="266">
        <v>7265</v>
      </c>
      <c r="I14" s="266">
        <v>-6109</v>
      </c>
      <c r="J14" s="266">
        <v>34106</v>
      </c>
      <c r="K14" s="266">
        <v>112</v>
      </c>
      <c r="L14" s="266">
        <v>0</v>
      </c>
      <c r="M14" s="266">
        <v>3320</v>
      </c>
      <c r="N14" s="266">
        <v>2408</v>
      </c>
      <c r="O14" s="266">
        <v>12456</v>
      </c>
      <c r="P14" s="266">
        <v>2892</v>
      </c>
      <c r="Q14" s="266">
        <v>558</v>
      </c>
      <c r="R14" s="266">
        <v>8282</v>
      </c>
      <c r="S14" s="266">
        <v>12081</v>
      </c>
      <c r="T14" s="266">
        <v>1219</v>
      </c>
      <c r="U14" s="266">
        <v>344</v>
      </c>
      <c r="V14" s="266">
        <v>21379</v>
      </c>
      <c r="W14" s="266">
        <v>28437</v>
      </c>
      <c r="X14" s="266">
        <v>1211</v>
      </c>
      <c r="Y14" s="266">
        <v>13327</v>
      </c>
      <c r="Z14" s="266">
        <v>393</v>
      </c>
      <c r="AA14" s="266">
        <v>8032</v>
      </c>
      <c r="AB14" s="266">
        <v>0</v>
      </c>
      <c r="AC14" s="267">
        <v>0</v>
      </c>
      <c r="AD14" s="105">
        <v>243370</v>
      </c>
      <c r="AE14" s="69"/>
    </row>
    <row r="15" spans="2:31" s="46" customFormat="1" ht="24" customHeight="1" thickBot="1">
      <c r="B15" s="45" t="s">
        <v>151</v>
      </c>
      <c r="C15" s="268">
        <v>12339</v>
      </c>
      <c r="D15" s="268">
        <v>317721</v>
      </c>
      <c r="E15" s="268">
        <v>419929</v>
      </c>
      <c r="F15" s="268">
        <v>48647</v>
      </c>
      <c r="G15" s="268">
        <v>6800</v>
      </c>
      <c r="H15" s="268">
        <v>406368</v>
      </c>
      <c r="I15" s="268">
        <v>488089</v>
      </c>
      <c r="J15" s="268">
        <v>143756</v>
      </c>
      <c r="K15" s="268">
        <v>1281</v>
      </c>
      <c r="L15" s="268">
        <v>5502</v>
      </c>
      <c r="M15" s="268">
        <v>17041</v>
      </c>
      <c r="N15" s="268">
        <v>89546</v>
      </c>
      <c r="O15" s="268">
        <v>364416</v>
      </c>
      <c r="P15" s="268">
        <v>87765</v>
      </c>
      <c r="Q15" s="268">
        <v>997</v>
      </c>
      <c r="R15" s="268">
        <v>382528</v>
      </c>
      <c r="S15" s="268">
        <v>354385</v>
      </c>
      <c r="T15" s="268">
        <v>247145</v>
      </c>
      <c r="U15" s="268">
        <v>3670</v>
      </c>
      <c r="V15" s="268">
        <v>475591</v>
      </c>
      <c r="W15" s="268">
        <v>194388</v>
      </c>
      <c r="X15" s="268">
        <v>3427</v>
      </c>
      <c r="Y15" s="268">
        <v>150059</v>
      </c>
      <c r="Z15" s="268">
        <v>2905</v>
      </c>
      <c r="AA15" s="268">
        <v>759846</v>
      </c>
      <c r="AB15" s="268">
        <v>89443</v>
      </c>
      <c r="AC15" s="269">
        <v>89443</v>
      </c>
      <c r="AD15" s="49">
        <v>5073580</v>
      </c>
      <c r="AE15" s="281"/>
    </row>
    <row r="16" spans="2:31" ht="18" customHeight="1">
      <c r="B16" s="69" t="s">
        <v>7</v>
      </c>
      <c r="C16" s="266">
        <v>22510</v>
      </c>
      <c r="D16" s="266">
        <v>188338</v>
      </c>
      <c r="E16" s="266">
        <v>248959</v>
      </c>
      <c r="F16" s="266">
        <v>21469</v>
      </c>
      <c r="G16" s="266">
        <v>2203</v>
      </c>
      <c r="H16" s="266">
        <v>349892</v>
      </c>
      <c r="I16" s="266">
        <v>76227</v>
      </c>
      <c r="J16" s="266">
        <v>50942</v>
      </c>
      <c r="K16" s="266">
        <v>1555</v>
      </c>
      <c r="L16" s="266">
        <v>860</v>
      </c>
      <c r="M16" s="266">
        <v>4340</v>
      </c>
      <c r="N16" s="266">
        <v>100187</v>
      </c>
      <c r="O16" s="266">
        <v>222842</v>
      </c>
      <c r="P16" s="266">
        <v>90175</v>
      </c>
      <c r="Q16" s="266">
        <v>1412</v>
      </c>
      <c r="R16" s="266">
        <v>185319</v>
      </c>
      <c r="S16" s="266">
        <v>209856</v>
      </c>
      <c r="T16" s="266">
        <v>268575</v>
      </c>
      <c r="U16" s="266">
        <v>19448</v>
      </c>
      <c r="V16" s="266">
        <v>337200</v>
      </c>
      <c r="W16" s="266">
        <v>98371</v>
      </c>
      <c r="X16" s="266">
        <v>18521</v>
      </c>
      <c r="Y16" s="266">
        <v>63896</v>
      </c>
      <c r="Z16" s="266">
        <v>20566</v>
      </c>
      <c r="AA16" s="266">
        <v>606331</v>
      </c>
      <c r="AB16" s="266">
        <v>43482</v>
      </c>
      <c r="AC16" s="267">
        <v>43482</v>
      </c>
      <c r="AD16" s="105">
        <v>3253476</v>
      </c>
      <c r="AE16" s="69"/>
    </row>
    <row r="17" spans="2:31" ht="18" customHeight="1">
      <c r="B17" s="69" t="s">
        <v>87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42817</v>
      </c>
      <c r="J17" s="266">
        <v>975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7455</v>
      </c>
      <c r="AB17" s="266">
        <v>3143</v>
      </c>
      <c r="AC17" s="267">
        <v>3143</v>
      </c>
      <c r="AD17" s="105">
        <v>54389</v>
      </c>
      <c r="AE17" s="69"/>
    </row>
    <row r="18" spans="2:31" ht="18" customHeight="1">
      <c r="B18" s="69" t="s">
        <v>88</v>
      </c>
      <c r="C18" s="266">
        <v>22420</v>
      </c>
      <c r="D18" s="266">
        <v>10347</v>
      </c>
      <c r="E18" s="266">
        <v>62935</v>
      </c>
      <c r="F18" s="266">
        <v>7265</v>
      </c>
      <c r="G18" s="266">
        <v>1756</v>
      </c>
      <c r="H18" s="266">
        <v>108893</v>
      </c>
      <c r="I18" s="266">
        <v>0</v>
      </c>
      <c r="J18" s="266">
        <v>21958</v>
      </c>
      <c r="K18" s="266">
        <v>1251</v>
      </c>
      <c r="L18" s="266">
        <v>496</v>
      </c>
      <c r="M18" s="266">
        <v>-4558</v>
      </c>
      <c r="N18" s="266">
        <v>32289</v>
      </c>
      <c r="O18" s="266">
        <v>37620</v>
      </c>
      <c r="P18" s="266">
        <v>36712</v>
      </c>
      <c r="Q18" s="266">
        <v>1074</v>
      </c>
      <c r="R18" s="266">
        <v>29204</v>
      </c>
      <c r="S18" s="266">
        <v>50513</v>
      </c>
      <c r="T18" s="266">
        <v>145777</v>
      </c>
      <c r="U18" s="266">
        <v>18645</v>
      </c>
      <c r="V18" s="266">
        <v>50592</v>
      </c>
      <c r="W18" s="266">
        <v>20010</v>
      </c>
      <c r="X18" s="266">
        <v>13646</v>
      </c>
      <c r="Y18" s="266">
        <v>13609</v>
      </c>
      <c r="Z18" s="266">
        <v>18518</v>
      </c>
      <c r="AA18" s="266">
        <v>156177</v>
      </c>
      <c r="AB18" s="266">
        <v>26133</v>
      </c>
      <c r="AC18" s="267">
        <v>26133</v>
      </c>
      <c r="AD18" s="105">
        <v>883282</v>
      </c>
      <c r="AE18" s="69"/>
    </row>
    <row r="19" spans="2:31" s="40" customFormat="1" ht="24" customHeight="1" thickBot="1">
      <c r="B19" s="41" t="s">
        <v>89</v>
      </c>
      <c r="C19" s="268">
        <v>90</v>
      </c>
      <c r="D19" s="268">
        <v>177991</v>
      </c>
      <c r="E19" s="268">
        <v>186024</v>
      </c>
      <c r="F19" s="268">
        <v>14204</v>
      </c>
      <c r="G19" s="268">
        <v>447</v>
      </c>
      <c r="H19" s="268">
        <v>240999</v>
      </c>
      <c r="I19" s="268">
        <v>119044</v>
      </c>
      <c r="J19" s="268">
        <v>29959</v>
      </c>
      <c r="K19" s="268">
        <v>304</v>
      </c>
      <c r="L19" s="268">
        <v>364</v>
      </c>
      <c r="M19" s="268">
        <v>8898</v>
      </c>
      <c r="N19" s="268">
        <v>67898</v>
      </c>
      <c r="O19" s="268">
        <v>185222</v>
      </c>
      <c r="P19" s="268">
        <v>53463</v>
      </c>
      <c r="Q19" s="268">
        <v>338</v>
      </c>
      <c r="R19" s="268">
        <v>156115</v>
      </c>
      <c r="S19" s="268">
        <v>159343</v>
      </c>
      <c r="T19" s="268">
        <v>122798</v>
      </c>
      <c r="U19" s="268">
        <v>803</v>
      </c>
      <c r="V19" s="268">
        <v>286608</v>
      </c>
      <c r="W19" s="268">
        <v>78361</v>
      </c>
      <c r="X19" s="268">
        <v>4875</v>
      </c>
      <c r="Y19" s="268">
        <v>50287</v>
      </c>
      <c r="Z19" s="268">
        <v>2048</v>
      </c>
      <c r="AA19" s="268">
        <v>457609</v>
      </c>
      <c r="AB19" s="268">
        <v>20492</v>
      </c>
      <c r="AC19" s="269">
        <v>20492</v>
      </c>
      <c r="AD19" s="49">
        <v>2424583</v>
      </c>
      <c r="AE19" s="282"/>
    </row>
    <row r="20" spans="2:31" ht="19.5" customHeight="1" thickBot="1">
      <c r="B20" s="69" t="s">
        <v>86</v>
      </c>
      <c r="C20" s="266">
        <v>-364</v>
      </c>
      <c r="D20" s="266">
        <v>22385</v>
      </c>
      <c r="E20" s="266">
        <v>90737</v>
      </c>
      <c r="F20" s="266">
        <v>5271</v>
      </c>
      <c r="G20" s="266">
        <v>2644</v>
      </c>
      <c r="H20" s="266">
        <v>30480</v>
      </c>
      <c r="I20" s="266">
        <v>-2655</v>
      </c>
      <c r="J20" s="266">
        <v>22154</v>
      </c>
      <c r="K20" s="266">
        <v>-719</v>
      </c>
      <c r="L20" s="266">
        <v>1496.45</v>
      </c>
      <c r="M20" s="266">
        <v>-1161</v>
      </c>
      <c r="N20" s="266">
        <v>2232</v>
      </c>
      <c r="O20" s="266">
        <v>3156</v>
      </c>
      <c r="P20" s="266">
        <v>-247</v>
      </c>
      <c r="Q20" s="266">
        <v>-409</v>
      </c>
      <c r="R20" s="266">
        <v>-20946</v>
      </c>
      <c r="S20" s="266">
        <v>20300</v>
      </c>
      <c r="T20" s="266">
        <v>-7741</v>
      </c>
      <c r="U20" s="266">
        <v>702</v>
      </c>
      <c r="V20" s="268">
        <v>22160</v>
      </c>
      <c r="W20" s="266">
        <v>11638</v>
      </c>
      <c r="X20" s="266">
        <v>-1528</v>
      </c>
      <c r="Y20" s="266">
        <v>10460</v>
      </c>
      <c r="Z20" s="266">
        <v>2635</v>
      </c>
      <c r="AA20" s="266">
        <v>48586</v>
      </c>
      <c r="AB20" s="266">
        <v>7795</v>
      </c>
      <c r="AC20" s="267">
        <v>7795</v>
      </c>
      <c r="AD20" s="105">
        <v>269062</v>
      </c>
      <c r="AE20" s="195"/>
    </row>
    <row r="21" spans="2:31" s="46" customFormat="1" ht="21.75" customHeight="1" thickBot="1">
      <c r="B21" s="45" t="s">
        <v>67</v>
      </c>
      <c r="C21" s="268">
        <v>-274</v>
      </c>
      <c r="D21" s="268">
        <v>200376</v>
      </c>
      <c r="E21" s="268">
        <v>276761</v>
      </c>
      <c r="F21" s="268">
        <v>19475</v>
      </c>
      <c r="G21" s="268">
        <v>3091</v>
      </c>
      <c r="H21" s="268">
        <v>271479</v>
      </c>
      <c r="I21" s="268">
        <v>116389</v>
      </c>
      <c r="J21" s="268">
        <v>52113</v>
      </c>
      <c r="K21" s="268">
        <v>-415</v>
      </c>
      <c r="L21" s="268">
        <v>1860.45</v>
      </c>
      <c r="M21" s="268">
        <v>7737</v>
      </c>
      <c r="N21" s="268">
        <v>70130</v>
      </c>
      <c r="O21" s="268">
        <v>188378</v>
      </c>
      <c r="P21" s="268">
        <v>53216</v>
      </c>
      <c r="Q21" s="268">
        <v>-71</v>
      </c>
      <c r="R21" s="268">
        <v>135169</v>
      </c>
      <c r="S21" s="268">
        <v>179643</v>
      </c>
      <c r="T21" s="268">
        <v>115057</v>
      </c>
      <c r="U21" s="268">
        <v>1505</v>
      </c>
      <c r="V21" s="268">
        <v>308768</v>
      </c>
      <c r="W21" s="268">
        <v>89999</v>
      </c>
      <c r="X21" s="268">
        <v>3347</v>
      </c>
      <c r="Y21" s="268">
        <v>60747</v>
      </c>
      <c r="Z21" s="268">
        <v>4683</v>
      </c>
      <c r="AA21" s="268">
        <v>506195</v>
      </c>
      <c r="AB21" s="268">
        <v>28287</v>
      </c>
      <c r="AC21" s="269">
        <v>28287</v>
      </c>
      <c r="AD21" s="49">
        <v>2693645</v>
      </c>
      <c r="AE21" s="281"/>
    </row>
    <row r="22" spans="2:31" ht="20.25" customHeight="1">
      <c r="B22" s="69" t="s">
        <v>152</v>
      </c>
      <c r="C22" s="266">
        <v>0</v>
      </c>
      <c r="D22" s="266">
        <v>1182</v>
      </c>
      <c r="E22" s="266">
        <v>1559</v>
      </c>
      <c r="F22" s="266">
        <v>380</v>
      </c>
      <c r="G22" s="266">
        <v>0</v>
      </c>
      <c r="H22" s="266">
        <v>0</v>
      </c>
      <c r="I22" s="266">
        <v>1418</v>
      </c>
      <c r="J22" s="266">
        <v>345</v>
      </c>
      <c r="K22" s="266">
        <v>0</v>
      </c>
      <c r="L22" s="266">
        <v>0</v>
      </c>
      <c r="M22" s="266">
        <v>763</v>
      </c>
      <c r="N22" s="266">
        <v>1050</v>
      </c>
      <c r="O22" s="266">
        <v>10442</v>
      </c>
      <c r="P22" s="266">
        <v>895</v>
      </c>
      <c r="Q22" s="266">
        <v>0</v>
      </c>
      <c r="R22" s="266">
        <v>2052</v>
      </c>
      <c r="S22" s="266">
        <v>0</v>
      </c>
      <c r="T22" s="266">
        <v>539</v>
      </c>
      <c r="U22" s="266">
        <v>0</v>
      </c>
      <c r="V22" s="266">
        <v>516</v>
      </c>
      <c r="W22" s="266">
        <v>0</v>
      </c>
      <c r="X22" s="266">
        <v>0</v>
      </c>
      <c r="Y22" s="266">
        <v>4586</v>
      </c>
      <c r="Z22" s="266">
        <v>0</v>
      </c>
      <c r="AA22" s="266">
        <v>2725</v>
      </c>
      <c r="AB22" s="266">
        <v>0</v>
      </c>
      <c r="AC22" s="267">
        <v>0</v>
      </c>
      <c r="AD22" s="105">
        <v>28453</v>
      </c>
      <c r="AE22" s="281"/>
    </row>
    <row r="23" spans="2:31" s="46" customFormat="1" ht="24" customHeight="1" thickBot="1">
      <c r="B23" s="45" t="s">
        <v>153</v>
      </c>
      <c r="C23" s="268">
        <v>-274</v>
      </c>
      <c r="D23" s="268">
        <v>199194</v>
      </c>
      <c r="E23" s="268">
        <v>275202</v>
      </c>
      <c r="F23" s="268">
        <v>19095</v>
      </c>
      <c r="G23" s="268">
        <v>3091</v>
      </c>
      <c r="H23" s="268">
        <v>271479</v>
      </c>
      <c r="I23" s="268">
        <v>114971</v>
      </c>
      <c r="J23" s="268">
        <v>51768</v>
      </c>
      <c r="K23" s="268">
        <v>-415</v>
      </c>
      <c r="L23" s="268">
        <v>1860.45</v>
      </c>
      <c r="M23" s="268">
        <v>6974</v>
      </c>
      <c r="N23" s="268">
        <v>69080</v>
      </c>
      <c r="O23" s="268">
        <v>177936</v>
      </c>
      <c r="P23" s="268">
        <v>52321</v>
      </c>
      <c r="Q23" s="268">
        <v>-71</v>
      </c>
      <c r="R23" s="268">
        <v>133117</v>
      </c>
      <c r="S23" s="268">
        <v>179643</v>
      </c>
      <c r="T23" s="268">
        <v>114518</v>
      </c>
      <c r="U23" s="268">
        <v>1505</v>
      </c>
      <c r="V23" s="268">
        <v>308252</v>
      </c>
      <c r="W23" s="268">
        <v>89999</v>
      </c>
      <c r="X23" s="268">
        <v>3347</v>
      </c>
      <c r="Y23" s="268">
        <v>56161</v>
      </c>
      <c r="Z23" s="268">
        <v>4683</v>
      </c>
      <c r="AA23" s="268">
        <v>503470</v>
      </c>
      <c r="AB23" s="268">
        <v>28287</v>
      </c>
      <c r="AC23" s="269">
        <v>28287</v>
      </c>
      <c r="AD23" s="49">
        <v>2665192</v>
      </c>
      <c r="AE23" s="281"/>
    </row>
    <row r="24" spans="2:31" ht="18" customHeight="1">
      <c r="B24" s="69" t="s">
        <v>119</v>
      </c>
      <c r="C24" s="266">
        <v>39968</v>
      </c>
      <c r="D24" s="266">
        <v>44804</v>
      </c>
      <c r="E24" s="266">
        <v>105431</v>
      </c>
      <c r="F24" s="266">
        <v>17460</v>
      </c>
      <c r="G24" s="266">
        <v>10154</v>
      </c>
      <c r="H24" s="266">
        <v>74221</v>
      </c>
      <c r="I24" s="266">
        <v>114224</v>
      </c>
      <c r="J24" s="266">
        <v>26071</v>
      </c>
      <c r="K24" s="266">
        <v>715</v>
      </c>
      <c r="L24" s="266">
        <v>8327</v>
      </c>
      <c r="M24" s="266">
        <v>12978</v>
      </c>
      <c r="N24" s="266">
        <v>17376</v>
      </c>
      <c r="O24" s="266">
        <v>77606</v>
      </c>
      <c r="P24" s="266">
        <v>38955</v>
      </c>
      <c r="Q24" s="266">
        <v>3686</v>
      </c>
      <c r="R24" s="266">
        <v>101035</v>
      </c>
      <c r="S24" s="266">
        <v>97454</v>
      </c>
      <c r="T24" s="266">
        <v>77274</v>
      </c>
      <c r="U24" s="266">
        <v>12152</v>
      </c>
      <c r="V24" s="266">
        <v>45230</v>
      </c>
      <c r="W24" s="266">
        <v>31339</v>
      </c>
      <c r="X24" s="266">
        <v>2692</v>
      </c>
      <c r="Y24" s="266">
        <v>33278</v>
      </c>
      <c r="Z24" s="266">
        <v>3565</v>
      </c>
      <c r="AA24" s="266">
        <v>108649</v>
      </c>
      <c r="AB24" s="266">
        <v>16460</v>
      </c>
      <c r="AC24" s="267">
        <v>16460</v>
      </c>
      <c r="AD24" s="105">
        <v>1121105</v>
      </c>
      <c r="AE24" s="69"/>
    </row>
    <row r="25" spans="2:31" ht="18" customHeight="1">
      <c r="B25" s="189" t="s">
        <v>158</v>
      </c>
      <c r="C25" s="266">
        <v>52133</v>
      </c>
      <c r="D25" s="266">
        <v>10997</v>
      </c>
      <c r="E25" s="266">
        <v>33938</v>
      </c>
      <c r="F25" s="266">
        <v>9951</v>
      </c>
      <c r="G25" s="266">
        <v>17514</v>
      </c>
      <c r="H25" s="266">
        <v>50223</v>
      </c>
      <c r="I25" s="266">
        <v>-105514</v>
      </c>
      <c r="J25" s="266">
        <v>24162</v>
      </c>
      <c r="K25" s="266">
        <v>1687</v>
      </c>
      <c r="L25" s="266">
        <v>8078</v>
      </c>
      <c r="M25" s="266">
        <v>18677</v>
      </c>
      <c r="N25" s="266">
        <v>12086</v>
      </c>
      <c r="O25" s="266">
        <v>35376</v>
      </c>
      <c r="P25" s="266">
        <v>35486</v>
      </c>
      <c r="Q25" s="266">
        <v>7961</v>
      </c>
      <c r="R25" s="266">
        <v>38003</v>
      </c>
      <c r="S25" s="266">
        <v>34100</v>
      </c>
      <c r="T25" s="266">
        <v>107891</v>
      </c>
      <c r="U25" s="266">
        <v>27056</v>
      </c>
      <c r="V25" s="266">
        <v>38207</v>
      </c>
      <c r="W25" s="266">
        <v>27889</v>
      </c>
      <c r="X25" s="266">
        <v>4737</v>
      </c>
      <c r="Y25" s="266">
        <v>19646</v>
      </c>
      <c r="Z25" s="266">
        <v>12348</v>
      </c>
      <c r="AA25" s="266">
        <v>107763</v>
      </c>
      <c r="AB25" s="266">
        <v>34012</v>
      </c>
      <c r="AC25" s="267">
        <v>34012</v>
      </c>
      <c r="AD25" s="105">
        <v>664407</v>
      </c>
      <c r="AE25" s="69"/>
    </row>
    <row r="26" spans="2:31" s="46" customFormat="1" ht="24" customHeight="1" thickBot="1">
      <c r="B26" s="45" t="s">
        <v>156</v>
      </c>
      <c r="C26" s="268">
        <v>-12165</v>
      </c>
      <c r="D26" s="268">
        <v>33807</v>
      </c>
      <c r="E26" s="268">
        <v>71493</v>
      </c>
      <c r="F26" s="268">
        <v>7509</v>
      </c>
      <c r="G26" s="268">
        <v>-7360</v>
      </c>
      <c r="H26" s="268">
        <v>23998</v>
      </c>
      <c r="I26" s="268">
        <v>219738</v>
      </c>
      <c r="J26" s="268">
        <v>1909</v>
      </c>
      <c r="K26" s="268">
        <v>-972</v>
      </c>
      <c r="L26" s="268">
        <v>249</v>
      </c>
      <c r="M26" s="268">
        <v>-5699</v>
      </c>
      <c r="N26" s="268">
        <v>5290</v>
      </c>
      <c r="O26" s="268">
        <v>42230</v>
      </c>
      <c r="P26" s="268">
        <v>3469</v>
      </c>
      <c r="Q26" s="268">
        <v>-4275</v>
      </c>
      <c r="R26" s="268">
        <v>63032</v>
      </c>
      <c r="S26" s="268">
        <v>63354</v>
      </c>
      <c r="T26" s="268">
        <v>-30617</v>
      </c>
      <c r="U26" s="268">
        <v>-14904</v>
      </c>
      <c r="V26" s="268">
        <v>7023</v>
      </c>
      <c r="W26" s="268">
        <v>3450</v>
      </c>
      <c r="X26" s="268">
        <v>-2045</v>
      </c>
      <c r="Y26" s="268">
        <v>13632</v>
      </c>
      <c r="Z26" s="268">
        <v>-8783</v>
      </c>
      <c r="AA26" s="268">
        <v>886</v>
      </c>
      <c r="AB26" s="268">
        <v>-17552</v>
      </c>
      <c r="AC26" s="269">
        <v>-17552</v>
      </c>
      <c r="AD26" s="49">
        <v>456698</v>
      </c>
      <c r="AE26" s="285"/>
    </row>
    <row r="27" spans="2:31" ht="29.25" customHeight="1">
      <c r="B27" s="69" t="s">
        <v>90</v>
      </c>
      <c r="C27" s="266">
        <v>75</v>
      </c>
      <c r="D27" s="266">
        <v>493</v>
      </c>
      <c r="E27" s="266">
        <v>4546</v>
      </c>
      <c r="F27" s="266">
        <v>1222</v>
      </c>
      <c r="G27" s="266">
        <v>59</v>
      </c>
      <c r="H27" s="266">
        <v>942</v>
      </c>
      <c r="I27" s="266">
        <v>14398</v>
      </c>
      <c r="J27" s="266">
        <v>3260</v>
      </c>
      <c r="K27" s="266">
        <v>39</v>
      </c>
      <c r="L27" s="266">
        <v>2</v>
      </c>
      <c r="M27" s="266">
        <v>3949</v>
      </c>
      <c r="N27" s="266">
        <v>318</v>
      </c>
      <c r="O27" s="266">
        <v>1671</v>
      </c>
      <c r="P27" s="266">
        <v>562</v>
      </c>
      <c r="Q27" s="266">
        <v>23</v>
      </c>
      <c r="R27" s="266">
        <v>1032</v>
      </c>
      <c r="S27" s="266">
        <v>15959</v>
      </c>
      <c r="T27" s="266">
        <v>1300</v>
      </c>
      <c r="U27" s="266">
        <v>787</v>
      </c>
      <c r="V27" s="266">
        <v>2425</v>
      </c>
      <c r="W27" s="266">
        <v>3136</v>
      </c>
      <c r="X27" s="266">
        <v>310</v>
      </c>
      <c r="Y27" s="266">
        <v>587</v>
      </c>
      <c r="Z27" s="266">
        <v>1954</v>
      </c>
      <c r="AA27" s="266">
        <v>5109</v>
      </c>
      <c r="AB27" s="266">
        <v>2038</v>
      </c>
      <c r="AC27" s="267">
        <v>2038</v>
      </c>
      <c r="AD27" s="105">
        <v>66199</v>
      </c>
      <c r="AE27" s="69"/>
    </row>
    <row r="28" spans="2:31" ht="18" customHeight="1">
      <c r="B28" s="69" t="s">
        <v>157</v>
      </c>
      <c r="C28" s="266">
        <v>1327</v>
      </c>
      <c r="D28" s="266">
        <v>4497</v>
      </c>
      <c r="E28" s="266">
        <v>31415</v>
      </c>
      <c r="F28" s="266">
        <v>5643</v>
      </c>
      <c r="G28" s="266">
        <v>3244</v>
      </c>
      <c r="H28" s="266">
        <v>24561</v>
      </c>
      <c r="I28" s="266">
        <v>12799</v>
      </c>
      <c r="J28" s="266">
        <v>11391</v>
      </c>
      <c r="K28" s="266">
        <v>34</v>
      </c>
      <c r="L28" s="266">
        <v>989</v>
      </c>
      <c r="M28" s="266">
        <v>2808</v>
      </c>
      <c r="N28" s="266">
        <v>1526</v>
      </c>
      <c r="O28" s="266">
        <v>16946</v>
      </c>
      <c r="P28" s="266">
        <v>2891</v>
      </c>
      <c r="Q28" s="266">
        <v>5</v>
      </c>
      <c r="R28" s="266">
        <v>19899</v>
      </c>
      <c r="S28" s="266">
        <v>25683</v>
      </c>
      <c r="T28" s="266">
        <v>41060</v>
      </c>
      <c r="U28" s="266">
        <v>6608</v>
      </c>
      <c r="V28" s="266">
        <v>50388</v>
      </c>
      <c r="W28" s="266">
        <v>6494</v>
      </c>
      <c r="X28" s="266">
        <v>743</v>
      </c>
      <c r="Y28" s="266">
        <v>6627</v>
      </c>
      <c r="Z28" s="266">
        <v>82</v>
      </c>
      <c r="AA28" s="266">
        <v>25303</v>
      </c>
      <c r="AB28" s="266">
        <v>5499</v>
      </c>
      <c r="AC28" s="267">
        <v>5499</v>
      </c>
      <c r="AD28" s="105">
        <v>308464</v>
      </c>
      <c r="AE28" s="69"/>
    </row>
    <row r="29" spans="2:31" s="46" customFormat="1" ht="21.75" customHeight="1" thickBot="1">
      <c r="B29" s="45" t="s">
        <v>91</v>
      </c>
      <c r="C29" s="268">
        <v>23526</v>
      </c>
      <c r="D29" s="268">
        <v>80716</v>
      </c>
      <c r="E29" s="268">
        <v>46365</v>
      </c>
      <c r="F29" s="268">
        <v>17622</v>
      </c>
      <c r="G29" s="268">
        <v>7884</v>
      </c>
      <c r="H29" s="268">
        <v>87272</v>
      </c>
      <c r="I29" s="268">
        <v>154979</v>
      </c>
      <c r="J29" s="268">
        <v>81948</v>
      </c>
      <c r="K29" s="268">
        <v>2673</v>
      </c>
      <c r="L29" s="268">
        <v>2405.5500000000002</v>
      </c>
      <c r="M29" s="268">
        <v>16907</v>
      </c>
      <c r="N29" s="268">
        <v>13968</v>
      </c>
      <c r="O29" s="268">
        <v>128975</v>
      </c>
      <c r="P29" s="268">
        <v>29646</v>
      </c>
      <c r="Q29" s="268">
        <v>5361</v>
      </c>
      <c r="R29" s="268">
        <v>167512</v>
      </c>
      <c r="S29" s="268">
        <v>101664</v>
      </c>
      <c r="T29" s="268">
        <v>123484</v>
      </c>
      <c r="U29" s="268">
        <v>11248</v>
      </c>
      <c r="V29" s="268">
        <v>112353</v>
      </c>
      <c r="W29" s="268">
        <v>97581</v>
      </c>
      <c r="X29" s="268">
        <v>1692</v>
      </c>
      <c r="Y29" s="268">
        <v>74226</v>
      </c>
      <c r="Z29" s="268">
        <v>8877</v>
      </c>
      <c r="AA29" s="268">
        <v>235296</v>
      </c>
      <c r="AB29" s="268">
        <v>75247</v>
      </c>
      <c r="AC29" s="269">
        <v>75247</v>
      </c>
      <c r="AD29" s="49">
        <v>1709425</v>
      </c>
      <c r="AE29" s="285"/>
    </row>
    <row r="30" spans="2:31" ht="24.75" customHeight="1">
      <c r="B30" s="69" t="s">
        <v>92</v>
      </c>
      <c r="C30" s="266">
        <v>4238</v>
      </c>
      <c r="D30" s="266">
        <v>25298</v>
      </c>
      <c r="E30" s="266">
        <v>34535</v>
      </c>
      <c r="F30" s="266">
        <v>2120</v>
      </c>
      <c r="G30" s="266">
        <v>4579</v>
      </c>
      <c r="H30" s="266">
        <v>28852</v>
      </c>
      <c r="I30" s="266">
        <v>24546</v>
      </c>
      <c r="J30" s="266">
        <v>21593</v>
      </c>
      <c r="K30" s="266">
        <v>1358</v>
      </c>
      <c r="L30" s="266">
        <v>861</v>
      </c>
      <c r="M30" s="266">
        <v>9628</v>
      </c>
      <c r="N30" s="266">
        <v>9901</v>
      </c>
      <c r="O30" s="266">
        <v>45921</v>
      </c>
      <c r="P30" s="266">
        <v>15713</v>
      </c>
      <c r="Q30" s="266">
        <v>2116</v>
      </c>
      <c r="R30" s="266">
        <v>36881</v>
      </c>
      <c r="S30" s="266">
        <v>38988</v>
      </c>
      <c r="T30" s="266">
        <v>23429</v>
      </c>
      <c r="U30" s="266">
        <v>4356</v>
      </c>
      <c r="V30" s="266">
        <v>41343</v>
      </c>
      <c r="W30" s="266">
        <v>25779</v>
      </c>
      <c r="X30" s="266">
        <v>2660</v>
      </c>
      <c r="Y30" s="266">
        <v>28690</v>
      </c>
      <c r="Z30" s="266">
        <v>6514</v>
      </c>
      <c r="AA30" s="266">
        <v>77086</v>
      </c>
      <c r="AB30" s="266">
        <v>18879</v>
      </c>
      <c r="AC30" s="267">
        <v>18879</v>
      </c>
      <c r="AD30" s="105">
        <v>535862</v>
      </c>
      <c r="AE30" s="69"/>
    </row>
    <row r="31" spans="2:31" ht="18" customHeight="1">
      <c r="B31" s="69" t="s">
        <v>93</v>
      </c>
      <c r="C31" s="266">
        <v>13566.1</v>
      </c>
      <c r="D31" s="266">
        <v>48221.53</v>
      </c>
      <c r="E31" s="266">
        <v>44114.45</v>
      </c>
      <c r="F31" s="266">
        <v>3843.18</v>
      </c>
      <c r="G31" s="266">
        <v>3443.82</v>
      </c>
      <c r="H31" s="266">
        <v>48872.67</v>
      </c>
      <c r="I31" s="266">
        <v>124409.37</v>
      </c>
      <c r="J31" s="266">
        <v>51411.37</v>
      </c>
      <c r="K31" s="266">
        <v>2731.79</v>
      </c>
      <c r="L31" s="266">
        <v>2192.3200000000002</v>
      </c>
      <c r="M31" s="266">
        <v>8308.8799999999992</v>
      </c>
      <c r="N31" s="266">
        <v>16041.3</v>
      </c>
      <c r="O31" s="266">
        <v>49596.03</v>
      </c>
      <c r="P31" s="266">
        <v>17216.04</v>
      </c>
      <c r="Q31" s="266">
        <v>2428.77</v>
      </c>
      <c r="R31" s="266">
        <v>116715.34</v>
      </c>
      <c r="S31" s="266">
        <v>60792.9</v>
      </c>
      <c r="T31" s="266">
        <v>52053.16</v>
      </c>
      <c r="U31" s="266">
        <v>3184.22</v>
      </c>
      <c r="V31" s="266">
        <v>66611.34</v>
      </c>
      <c r="W31" s="266">
        <v>64309.41</v>
      </c>
      <c r="X31" s="266">
        <v>2513.64</v>
      </c>
      <c r="Y31" s="266">
        <v>38596.519999999997</v>
      </c>
      <c r="Z31" s="266">
        <v>6096.92</v>
      </c>
      <c r="AA31" s="266">
        <v>204626.63</v>
      </c>
      <c r="AB31" s="266">
        <v>61957.26</v>
      </c>
      <c r="AC31" s="267">
        <v>61957.26</v>
      </c>
      <c r="AD31" s="105">
        <v>1113854.94</v>
      </c>
      <c r="AE31" s="69"/>
    </row>
    <row r="32" spans="2:31" s="46" customFormat="1" ht="21.75" customHeight="1" thickBot="1">
      <c r="B32" s="45" t="s">
        <v>94</v>
      </c>
      <c r="C32" s="268">
        <v>5721.9</v>
      </c>
      <c r="D32" s="268">
        <v>7196.4700000000012</v>
      </c>
      <c r="E32" s="268">
        <v>-32284.449999999997</v>
      </c>
      <c r="F32" s="268">
        <v>11658.82</v>
      </c>
      <c r="G32" s="268">
        <v>-138.82000000000016</v>
      </c>
      <c r="H32" s="268">
        <v>9547.3300000000017</v>
      </c>
      <c r="I32" s="268">
        <v>6023.6300000000047</v>
      </c>
      <c r="J32" s="268">
        <v>8943.6299999999974</v>
      </c>
      <c r="K32" s="268">
        <v>-1416.79</v>
      </c>
      <c r="L32" s="268">
        <v>-647.77</v>
      </c>
      <c r="M32" s="268">
        <v>-1029.8799999999992</v>
      </c>
      <c r="N32" s="268">
        <v>-11974.3</v>
      </c>
      <c r="O32" s="268">
        <v>33457.97</v>
      </c>
      <c r="P32" s="268">
        <v>-3283.0400000000009</v>
      </c>
      <c r="Q32" s="268">
        <v>816.23</v>
      </c>
      <c r="R32" s="268">
        <v>13915.660000000003</v>
      </c>
      <c r="S32" s="268">
        <v>1883.0999999999985</v>
      </c>
      <c r="T32" s="268">
        <v>48001.84</v>
      </c>
      <c r="U32" s="268">
        <v>3707.78</v>
      </c>
      <c r="V32" s="268">
        <v>4398.6600000000035</v>
      </c>
      <c r="W32" s="268">
        <v>7492.5899999999965</v>
      </c>
      <c r="X32" s="268">
        <v>-3481.64</v>
      </c>
      <c r="Y32" s="268">
        <v>6939.4800000000032</v>
      </c>
      <c r="Z32" s="268">
        <v>-3733.92</v>
      </c>
      <c r="AA32" s="268">
        <v>-46416.630000000005</v>
      </c>
      <c r="AB32" s="268">
        <v>-5589.260000000002</v>
      </c>
      <c r="AC32" s="269">
        <v>-5589.260000000002</v>
      </c>
      <c r="AD32" s="49">
        <v>59708.060000000056</v>
      </c>
      <c r="AE32" s="281"/>
    </row>
    <row r="33" spans="2:31" ht="26.25" customHeight="1">
      <c r="B33" s="189" t="s">
        <v>171</v>
      </c>
      <c r="C33" s="266">
        <v>6452</v>
      </c>
      <c r="D33" s="266">
        <v>27678</v>
      </c>
      <c r="E33" s="266">
        <v>45924</v>
      </c>
      <c r="F33" s="266">
        <v>12540</v>
      </c>
      <c r="G33" s="266">
        <v>2316</v>
      </c>
      <c r="H33" s="266">
        <v>56418</v>
      </c>
      <c r="I33" s="266">
        <v>26416</v>
      </c>
      <c r="J33" s="266">
        <v>26371</v>
      </c>
      <c r="K33" s="266">
        <v>729</v>
      </c>
      <c r="L33" s="266">
        <v>3557</v>
      </c>
      <c r="M33" s="266">
        <v>12937</v>
      </c>
      <c r="N33" s="266">
        <v>9457</v>
      </c>
      <c r="O33" s="266">
        <v>47832</v>
      </c>
      <c r="P33" s="266">
        <v>5892</v>
      </c>
      <c r="Q33" s="266">
        <v>1233</v>
      </c>
      <c r="R33" s="266">
        <v>39774</v>
      </c>
      <c r="S33" s="266">
        <v>35465</v>
      </c>
      <c r="T33" s="266">
        <v>28946</v>
      </c>
      <c r="U33" s="266">
        <v>5327</v>
      </c>
      <c r="V33" s="266">
        <v>75459</v>
      </c>
      <c r="W33" s="266">
        <v>3693</v>
      </c>
      <c r="X33" s="266">
        <v>2466</v>
      </c>
      <c r="Y33" s="266">
        <v>24069</v>
      </c>
      <c r="Z33" s="266">
        <v>2203</v>
      </c>
      <c r="AA33" s="266">
        <v>91320</v>
      </c>
      <c r="AB33" s="266">
        <v>6396</v>
      </c>
      <c r="AC33" s="267">
        <v>6396</v>
      </c>
      <c r="AD33" s="105">
        <v>600871</v>
      </c>
      <c r="AE33" s="195"/>
    </row>
    <row r="34" spans="2:31" ht="18" customHeight="1">
      <c r="B34" s="69" t="s">
        <v>95</v>
      </c>
      <c r="C34" s="266">
        <v>1680.49</v>
      </c>
      <c r="D34" s="266">
        <v>12062.72</v>
      </c>
      <c r="E34" s="266">
        <v>11670.3</v>
      </c>
      <c r="F34" s="266">
        <v>468.06</v>
      </c>
      <c r="G34" s="266">
        <v>2316.1799999999998</v>
      </c>
      <c r="H34" s="266">
        <v>6671.7</v>
      </c>
      <c r="I34" s="266">
        <v>1569.71</v>
      </c>
      <c r="J34" s="266">
        <v>7127.04</v>
      </c>
      <c r="K34" s="266">
        <v>1505.22</v>
      </c>
      <c r="L34" s="266">
        <v>1624.37</v>
      </c>
      <c r="M34" s="266">
        <v>1542.65</v>
      </c>
      <c r="N34" s="266">
        <v>1852.5</v>
      </c>
      <c r="O34" s="266">
        <v>10078.66</v>
      </c>
      <c r="P34" s="266">
        <v>3312.97</v>
      </c>
      <c r="Q34" s="266">
        <v>327.76</v>
      </c>
      <c r="R34" s="266">
        <v>20821.43</v>
      </c>
      <c r="S34" s="266">
        <v>22435.09</v>
      </c>
      <c r="T34" s="266">
        <v>3548.06</v>
      </c>
      <c r="U34" s="266">
        <v>4445.37</v>
      </c>
      <c r="V34" s="266">
        <v>30550.03</v>
      </c>
      <c r="W34" s="266">
        <v>14506.29</v>
      </c>
      <c r="X34" s="266">
        <v>1307.3699999999999</v>
      </c>
      <c r="Y34" s="266">
        <v>2160.4499999999998</v>
      </c>
      <c r="Z34" s="266">
        <v>5663.86</v>
      </c>
      <c r="AA34" s="266">
        <v>279011.77</v>
      </c>
      <c r="AB34" s="266">
        <v>12222.85</v>
      </c>
      <c r="AC34" s="267">
        <v>12222.85</v>
      </c>
      <c r="AD34" s="105">
        <v>460482.89</v>
      </c>
      <c r="AE34" s="69"/>
    </row>
    <row r="35" spans="2:31" ht="18" customHeight="1">
      <c r="B35" s="69" t="s">
        <v>96</v>
      </c>
      <c r="C35" s="266">
        <v>223.24</v>
      </c>
      <c r="D35" s="266">
        <v>10133.27</v>
      </c>
      <c r="E35" s="266">
        <v>9089.7900000000009</v>
      </c>
      <c r="F35" s="266">
        <v>391.42</v>
      </c>
      <c r="G35" s="266">
        <v>229.82</v>
      </c>
      <c r="H35" s="266">
        <v>1981.08</v>
      </c>
      <c r="I35" s="266">
        <v>1704.62</v>
      </c>
      <c r="J35" s="266">
        <v>4865.58</v>
      </c>
      <c r="K35" s="266">
        <v>167.17</v>
      </c>
      <c r="L35" s="266">
        <v>1488.58</v>
      </c>
      <c r="M35" s="266">
        <v>668.55</v>
      </c>
      <c r="N35" s="266">
        <v>728.11</v>
      </c>
      <c r="O35" s="266">
        <v>811.22</v>
      </c>
      <c r="P35" s="266">
        <v>579.26</v>
      </c>
      <c r="Q35" s="266">
        <v>302.58</v>
      </c>
      <c r="R35" s="266">
        <v>3186.96</v>
      </c>
      <c r="S35" s="266">
        <v>11751.5</v>
      </c>
      <c r="T35" s="266">
        <v>781.36</v>
      </c>
      <c r="U35" s="266">
        <v>3534.21</v>
      </c>
      <c r="V35" s="266">
        <v>9711.8799999999992</v>
      </c>
      <c r="W35" s="266">
        <v>9228.84</v>
      </c>
      <c r="X35" s="266">
        <v>279.68</v>
      </c>
      <c r="Y35" s="266">
        <v>413.41</v>
      </c>
      <c r="Z35" s="266">
        <v>711.67</v>
      </c>
      <c r="AA35" s="266">
        <v>253911.82</v>
      </c>
      <c r="AB35" s="266">
        <v>4825.84</v>
      </c>
      <c r="AC35" s="267">
        <v>4825.84</v>
      </c>
      <c r="AD35" s="105">
        <v>331701.46999999997</v>
      </c>
      <c r="AE35" s="69"/>
    </row>
    <row r="36" spans="2:31" s="46" customFormat="1" ht="21.75" customHeight="1" thickBot="1">
      <c r="B36" s="45" t="s">
        <v>97</v>
      </c>
      <c r="C36" s="268">
        <v>13631.15</v>
      </c>
      <c r="D36" s="268">
        <v>36803.919999999998</v>
      </c>
      <c r="E36" s="268">
        <v>16220.060000000001</v>
      </c>
      <c r="F36" s="268">
        <v>24275.460000000003</v>
      </c>
      <c r="G36" s="268">
        <v>4263.54</v>
      </c>
      <c r="H36" s="268">
        <v>70655.95</v>
      </c>
      <c r="I36" s="268">
        <v>32304.720000000005</v>
      </c>
      <c r="J36" s="268">
        <v>37576.089999999997</v>
      </c>
      <c r="K36" s="268">
        <v>650.2600000000001</v>
      </c>
      <c r="L36" s="268">
        <v>3045.0200000000004</v>
      </c>
      <c r="M36" s="268">
        <v>12781.220000000001</v>
      </c>
      <c r="N36" s="268">
        <v>-1392.9099999999994</v>
      </c>
      <c r="O36" s="268">
        <v>90557.41</v>
      </c>
      <c r="P36" s="268">
        <v>5342.6699999999983</v>
      </c>
      <c r="Q36" s="268">
        <v>2074.41</v>
      </c>
      <c r="R36" s="268">
        <v>71324.12999999999</v>
      </c>
      <c r="S36" s="268">
        <v>48031.69</v>
      </c>
      <c r="T36" s="268">
        <v>79714.539999999994</v>
      </c>
      <c r="U36" s="268">
        <v>9945.9400000000023</v>
      </c>
      <c r="V36" s="268">
        <v>100695.81</v>
      </c>
      <c r="W36" s="268">
        <v>16463.039999999997</v>
      </c>
      <c r="X36" s="268">
        <v>12.050000000000011</v>
      </c>
      <c r="Y36" s="268">
        <v>32755.52</v>
      </c>
      <c r="Z36" s="268">
        <v>3421.2699999999995</v>
      </c>
      <c r="AA36" s="268">
        <v>70003.320000000007</v>
      </c>
      <c r="AB36" s="268">
        <v>8203.7499999999982</v>
      </c>
      <c r="AC36" s="269">
        <v>8203.7499999999982</v>
      </c>
      <c r="AD36" s="49">
        <v>789360.48000000021</v>
      </c>
      <c r="AE36" s="285"/>
    </row>
    <row r="37" spans="2:31" ht="24.75" customHeight="1">
      <c r="B37" s="69" t="s">
        <v>98</v>
      </c>
      <c r="C37" s="266">
        <v>5465</v>
      </c>
      <c r="D37" s="266">
        <v>16562</v>
      </c>
      <c r="E37" s="266">
        <v>6869</v>
      </c>
      <c r="F37" s="266">
        <v>10373</v>
      </c>
      <c r="G37" s="266">
        <v>1746</v>
      </c>
      <c r="H37" s="266">
        <v>17551</v>
      </c>
      <c r="I37" s="266">
        <v>12255</v>
      </c>
      <c r="J37" s="266">
        <v>14921</v>
      </c>
      <c r="K37" s="266">
        <v>303</v>
      </c>
      <c r="L37" s="266">
        <v>1035</v>
      </c>
      <c r="M37" s="266">
        <v>4650</v>
      </c>
      <c r="N37" s="266">
        <v>200</v>
      </c>
      <c r="O37" s="270">
        <v>34796</v>
      </c>
      <c r="P37" s="266">
        <v>0</v>
      </c>
      <c r="Q37" s="266">
        <v>762</v>
      </c>
      <c r="R37" s="266">
        <v>30296</v>
      </c>
      <c r="S37" s="266">
        <v>16579</v>
      </c>
      <c r="T37" s="266">
        <v>32820</v>
      </c>
      <c r="U37" s="266">
        <v>2667</v>
      </c>
      <c r="V37" s="266">
        <v>33687</v>
      </c>
      <c r="W37" s="266">
        <v>12512</v>
      </c>
      <c r="X37" s="266">
        <v>0</v>
      </c>
      <c r="Y37" s="266">
        <v>0</v>
      </c>
      <c r="Z37" s="266">
        <v>1523</v>
      </c>
      <c r="AA37" s="266">
        <v>38859</v>
      </c>
      <c r="AB37" s="266">
        <v>1024</v>
      </c>
      <c r="AC37" s="267">
        <v>1024</v>
      </c>
      <c r="AD37" s="105">
        <v>297456</v>
      </c>
      <c r="AE37" s="69"/>
    </row>
    <row r="38" spans="2:31" s="46" customFormat="1" ht="21.75" customHeight="1" thickBot="1">
      <c r="B38" s="120" t="s">
        <v>8</v>
      </c>
      <c r="C38" s="271">
        <v>8166.15</v>
      </c>
      <c r="D38" s="271">
        <v>20241.919999999998</v>
      </c>
      <c r="E38" s="271">
        <v>9351.0600000000013</v>
      </c>
      <c r="F38" s="271">
        <v>13902.460000000003</v>
      </c>
      <c r="G38" s="271">
        <v>2517.54</v>
      </c>
      <c r="H38" s="271">
        <v>53104.95</v>
      </c>
      <c r="I38" s="271">
        <v>20049.720000000005</v>
      </c>
      <c r="J38" s="271">
        <v>22655.089999999997</v>
      </c>
      <c r="K38" s="271">
        <v>347.2600000000001</v>
      </c>
      <c r="L38" s="271">
        <v>2010.0200000000004</v>
      </c>
      <c r="M38" s="271">
        <v>8131.2200000000012</v>
      </c>
      <c r="N38" s="271">
        <v>-1592.9099999999994</v>
      </c>
      <c r="O38" s="271">
        <v>55761.41</v>
      </c>
      <c r="P38" s="271">
        <v>5342.6699999999983</v>
      </c>
      <c r="Q38" s="271">
        <v>1312.4099999999999</v>
      </c>
      <c r="R38" s="271">
        <v>41028.12999999999</v>
      </c>
      <c r="S38" s="271">
        <v>31452.690000000002</v>
      </c>
      <c r="T38" s="271">
        <v>46894.539999999994</v>
      </c>
      <c r="U38" s="271">
        <v>7278.9400000000023</v>
      </c>
      <c r="V38" s="271">
        <v>67008.81</v>
      </c>
      <c r="W38" s="271">
        <v>3951.0399999999972</v>
      </c>
      <c r="X38" s="271">
        <v>12.050000000000011</v>
      </c>
      <c r="Y38" s="271">
        <v>32755.52</v>
      </c>
      <c r="Z38" s="271">
        <v>1898.2699999999995</v>
      </c>
      <c r="AA38" s="271">
        <v>31144.320000000007</v>
      </c>
      <c r="AB38" s="271">
        <v>7179.7499999999982</v>
      </c>
      <c r="AC38" s="272">
        <v>7179.7499999999982</v>
      </c>
      <c r="AD38" s="121">
        <v>491904.48000000021</v>
      </c>
      <c r="AE38" s="285"/>
    </row>
    <row r="39" spans="2:31" ht="19.5" customHeight="1" thickTop="1">
      <c r="B39" s="46" t="s">
        <v>272</v>
      </c>
      <c r="C39" s="47"/>
      <c r="D39" s="103"/>
      <c r="N39" s="124"/>
      <c r="O39" s="124"/>
    </row>
    <row r="40" spans="2:31"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>
        <v>-0.25000000000181899</v>
      </c>
      <c r="AD40" s="103">
        <v>0.48000000021420419</v>
      </c>
    </row>
    <row r="41" spans="2:31"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4"/>
      <c r="O41" s="104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3" spans="2:31"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5" spans="2:31">
      <c r="R45" s="233" t="s">
        <v>193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7" customWidth="1"/>
    <col min="2" max="2" width="44.140625" style="47" bestFit="1" customWidth="1"/>
    <col min="3" max="22" width="18.42578125" style="47" customWidth="1"/>
    <col min="23" max="23" width="15.28515625" style="47" hidden="1" customWidth="1"/>
    <col min="24" max="24" width="8.28515625" style="47" hidden="1" customWidth="1"/>
    <col min="25" max="16384" width="11.42578125" style="47"/>
  </cols>
  <sheetData>
    <row r="1" spans="2:25" ht="12.75" customHeight="1">
      <c r="B1" s="363" t="s">
        <v>27</v>
      </c>
      <c r="C1" s="363"/>
    </row>
    <row r="2" spans="2:25" ht="12.75" customHeight="1">
      <c r="B2" s="363"/>
      <c r="C2" s="363"/>
    </row>
    <row r="3" spans="2:25" ht="23.25">
      <c r="B3" s="379" t="s">
        <v>196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65" t="s">
        <v>196</v>
      </c>
      <c r="O3" s="365"/>
      <c r="P3" s="365"/>
      <c r="Q3" s="365"/>
      <c r="R3" s="365"/>
      <c r="S3" s="365"/>
      <c r="T3" s="365"/>
      <c r="U3" s="365"/>
      <c r="V3" s="365"/>
      <c r="W3" s="365"/>
      <c r="X3" s="365"/>
    </row>
    <row r="4" spans="2:25" ht="20.25" customHeight="1">
      <c r="B4" s="365" t="s">
        <v>169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79" t="s">
        <v>169</v>
      </c>
      <c r="O4" s="379"/>
      <c r="P4" s="379"/>
      <c r="Q4" s="379"/>
      <c r="R4" s="379"/>
      <c r="S4" s="379"/>
      <c r="T4" s="379"/>
      <c r="U4" s="379"/>
      <c r="V4" s="379"/>
      <c r="W4" s="379"/>
      <c r="X4" s="379"/>
    </row>
    <row r="5" spans="2:25" ht="18" customHeight="1">
      <c r="B5" s="366" t="s">
        <v>273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 t="s">
        <v>273</v>
      </c>
      <c r="O5" s="366"/>
      <c r="P5" s="366"/>
      <c r="Q5" s="366"/>
      <c r="R5" s="366"/>
      <c r="S5" s="366"/>
      <c r="T5" s="366"/>
      <c r="U5" s="366"/>
      <c r="V5" s="366"/>
      <c r="W5" s="366"/>
      <c r="X5" s="366"/>
    </row>
    <row r="6" spans="2:25" ht="12.75" customHeight="1" thickBot="1">
      <c r="B6" s="396" t="s">
        <v>79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0" t="s">
        <v>79</v>
      </c>
      <c r="O6" s="390"/>
      <c r="P6" s="390"/>
      <c r="Q6" s="390"/>
      <c r="R6" s="390"/>
      <c r="S6" s="390"/>
      <c r="T6" s="390"/>
      <c r="U6" s="390"/>
      <c r="V6" s="390"/>
      <c r="W6" s="390"/>
      <c r="X6" s="390"/>
    </row>
    <row r="7" spans="2:25" s="35" customFormat="1" ht="39.75" customHeight="1" thickTop="1" thickBot="1">
      <c r="B7" s="299" t="s">
        <v>28</v>
      </c>
      <c r="C7" s="300" t="s">
        <v>32</v>
      </c>
      <c r="D7" s="300" t="s">
        <v>161</v>
      </c>
      <c r="E7" s="300" t="s">
        <v>215</v>
      </c>
      <c r="F7" s="300" t="s">
        <v>29</v>
      </c>
      <c r="G7" s="300" t="s">
        <v>166</v>
      </c>
      <c r="H7" s="300" t="s">
        <v>243</v>
      </c>
      <c r="I7" s="300" t="s">
        <v>208</v>
      </c>
      <c r="J7" s="300" t="s">
        <v>34</v>
      </c>
      <c r="K7" s="300" t="s">
        <v>213</v>
      </c>
      <c r="L7" s="300" t="s">
        <v>274</v>
      </c>
      <c r="M7" s="300" t="s">
        <v>214</v>
      </c>
      <c r="N7" s="300" t="s">
        <v>132</v>
      </c>
      <c r="O7" s="300" t="s">
        <v>134</v>
      </c>
      <c r="P7" s="300" t="s">
        <v>148</v>
      </c>
      <c r="Q7" s="300" t="s">
        <v>33</v>
      </c>
      <c r="R7" s="300" t="s">
        <v>160</v>
      </c>
      <c r="S7" s="300" t="s">
        <v>2</v>
      </c>
      <c r="T7" s="300" t="s">
        <v>146</v>
      </c>
      <c r="U7" s="300" t="s">
        <v>212</v>
      </c>
      <c r="V7" s="300" t="s">
        <v>31</v>
      </c>
      <c r="W7" s="231" t="s">
        <v>21</v>
      </c>
      <c r="X7" s="231">
        <v>0</v>
      </c>
      <c r="Y7" s="263"/>
    </row>
    <row r="8" spans="2:25" s="129" customFormat="1" ht="24.75" customHeight="1" thickTop="1">
      <c r="B8" s="182" t="s">
        <v>80</v>
      </c>
      <c r="W8" s="183"/>
      <c r="X8" s="183"/>
      <c r="Y8" s="279"/>
    </row>
    <row r="9" spans="2:25" ht="20.100000000000001" customHeight="1">
      <c r="B9" s="69" t="s">
        <v>245</v>
      </c>
      <c r="C9" s="80">
        <v>203975</v>
      </c>
      <c r="D9" s="80">
        <v>16549</v>
      </c>
      <c r="E9" s="80">
        <v>290429</v>
      </c>
      <c r="F9" s="80">
        <v>2958</v>
      </c>
      <c r="G9" s="80">
        <v>57833</v>
      </c>
      <c r="H9" s="80">
        <v>160455</v>
      </c>
      <c r="I9" s="80">
        <v>2961</v>
      </c>
      <c r="J9" s="80">
        <v>133342</v>
      </c>
      <c r="K9" s="80">
        <v>155338</v>
      </c>
      <c r="L9" s="80">
        <v>28551</v>
      </c>
      <c r="M9" s="80">
        <v>6858</v>
      </c>
      <c r="N9" s="80">
        <v>4171</v>
      </c>
      <c r="O9" s="80">
        <v>6771</v>
      </c>
      <c r="P9" s="80">
        <v>87566</v>
      </c>
      <c r="Q9" s="80">
        <v>7303</v>
      </c>
      <c r="R9" s="80">
        <v>25910</v>
      </c>
      <c r="S9" s="80">
        <v>2821</v>
      </c>
      <c r="T9" s="80">
        <v>242740</v>
      </c>
      <c r="U9" s="80">
        <v>143368</v>
      </c>
      <c r="V9" s="80">
        <v>640918</v>
      </c>
      <c r="W9" s="81">
        <v>2220817</v>
      </c>
      <c r="X9" s="81">
        <v>0</v>
      </c>
      <c r="Y9" s="69"/>
    </row>
    <row r="10" spans="2:25" ht="20.100000000000001" customHeight="1">
      <c r="B10" s="69" t="s">
        <v>246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349.7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1">
        <v>349.7</v>
      </c>
      <c r="X10" s="81">
        <v>0</v>
      </c>
      <c r="Y10" s="69"/>
    </row>
    <row r="11" spans="2:25" ht="20.100000000000001" customHeight="1">
      <c r="B11" s="69" t="s">
        <v>247</v>
      </c>
      <c r="C11" s="80">
        <v>25799922</v>
      </c>
      <c r="D11" s="80">
        <v>1622736</v>
      </c>
      <c r="E11" s="80">
        <v>9603900</v>
      </c>
      <c r="F11" s="80">
        <v>19322</v>
      </c>
      <c r="G11" s="80">
        <v>3863726</v>
      </c>
      <c r="H11" s="80">
        <v>2312281</v>
      </c>
      <c r="I11" s="80">
        <v>31680</v>
      </c>
      <c r="J11" s="80">
        <v>13461182</v>
      </c>
      <c r="K11" s="80">
        <v>1670983</v>
      </c>
      <c r="L11" s="80">
        <v>226403</v>
      </c>
      <c r="M11" s="80">
        <v>43487</v>
      </c>
      <c r="N11" s="80">
        <v>428092</v>
      </c>
      <c r="O11" s="80">
        <v>128204</v>
      </c>
      <c r="P11" s="80">
        <v>4189571</v>
      </c>
      <c r="Q11" s="80">
        <v>4101746</v>
      </c>
      <c r="R11" s="80">
        <v>1369937</v>
      </c>
      <c r="S11" s="80">
        <v>102725</v>
      </c>
      <c r="T11" s="80">
        <v>6813288</v>
      </c>
      <c r="U11" s="80">
        <v>957956</v>
      </c>
      <c r="V11" s="80">
        <v>13506834</v>
      </c>
      <c r="W11" s="81">
        <v>90253975</v>
      </c>
      <c r="X11" s="81">
        <v>0</v>
      </c>
      <c r="Y11" s="69"/>
    </row>
    <row r="12" spans="2:25" ht="20.100000000000001" customHeight="1">
      <c r="B12" s="69" t="s">
        <v>248</v>
      </c>
      <c r="C12" s="80">
        <v>0</v>
      </c>
      <c r="D12" s="80">
        <v>18807</v>
      </c>
      <c r="E12" s="80">
        <v>0</v>
      </c>
      <c r="F12" s="80">
        <v>0</v>
      </c>
      <c r="G12" s="80">
        <v>0</v>
      </c>
      <c r="H12" s="80">
        <v>0</v>
      </c>
      <c r="I12" s="80">
        <v>283</v>
      </c>
      <c r="J12" s="80">
        <v>0</v>
      </c>
      <c r="K12" s="80">
        <v>0</v>
      </c>
      <c r="L12" s="80">
        <v>0</v>
      </c>
      <c r="M12" s="80">
        <v>0</v>
      </c>
      <c r="N12" s="80">
        <v>5360</v>
      </c>
      <c r="O12" s="80">
        <v>553</v>
      </c>
      <c r="P12" s="80">
        <v>46981</v>
      </c>
      <c r="Q12" s="80">
        <v>3163</v>
      </c>
      <c r="R12" s="80">
        <v>21378</v>
      </c>
      <c r="S12" s="80">
        <v>272</v>
      </c>
      <c r="T12" s="80">
        <v>0</v>
      </c>
      <c r="U12" s="80">
        <v>0</v>
      </c>
      <c r="V12" s="80">
        <v>2227</v>
      </c>
      <c r="W12" s="81">
        <v>99024</v>
      </c>
      <c r="X12" s="81">
        <v>0</v>
      </c>
      <c r="Y12" s="69"/>
    </row>
    <row r="13" spans="2:25" ht="20.100000000000001" customHeight="1">
      <c r="B13" s="69" t="s">
        <v>249</v>
      </c>
      <c r="C13" s="80">
        <v>945255</v>
      </c>
      <c r="D13" s="80">
        <v>181120</v>
      </c>
      <c r="E13" s="80">
        <v>151037</v>
      </c>
      <c r="F13" s="80">
        <v>3510</v>
      </c>
      <c r="G13" s="80">
        <v>268751</v>
      </c>
      <c r="H13" s="80">
        <v>97256</v>
      </c>
      <c r="I13" s="80">
        <v>82363</v>
      </c>
      <c r="J13" s="80">
        <v>2390155</v>
      </c>
      <c r="K13" s="80">
        <v>88471</v>
      </c>
      <c r="L13" s="80">
        <v>138618</v>
      </c>
      <c r="M13" s="80">
        <v>7233</v>
      </c>
      <c r="N13" s="80">
        <v>214429</v>
      </c>
      <c r="O13" s="80">
        <v>27857</v>
      </c>
      <c r="P13" s="80">
        <v>496972</v>
      </c>
      <c r="Q13" s="80">
        <v>164319</v>
      </c>
      <c r="R13" s="80">
        <v>75886</v>
      </c>
      <c r="S13" s="80">
        <v>200069</v>
      </c>
      <c r="T13" s="80">
        <v>330921</v>
      </c>
      <c r="U13" s="80">
        <v>1277</v>
      </c>
      <c r="V13" s="80">
        <v>1427688</v>
      </c>
      <c r="W13" s="81">
        <v>7293187</v>
      </c>
      <c r="X13" s="81">
        <v>0</v>
      </c>
      <c r="Y13" s="69"/>
    </row>
    <row r="14" spans="2:25" ht="20.100000000000001" customHeight="1">
      <c r="B14" s="69" t="s">
        <v>250</v>
      </c>
      <c r="C14" s="80">
        <v>281333</v>
      </c>
      <c r="D14" s="80">
        <v>29779</v>
      </c>
      <c r="E14" s="80">
        <v>142668</v>
      </c>
      <c r="F14" s="80">
        <v>10432</v>
      </c>
      <c r="G14" s="80">
        <v>16427</v>
      </c>
      <c r="H14" s="80">
        <v>11970</v>
      </c>
      <c r="I14" s="80">
        <v>10270</v>
      </c>
      <c r="J14" s="80">
        <v>187057</v>
      </c>
      <c r="K14" s="80">
        <v>5100</v>
      </c>
      <c r="L14" s="80">
        <v>6183</v>
      </c>
      <c r="M14" s="80">
        <v>411</v>
      </c>
      <c r="N14" s="80">
        <v>1614</v>
      </c>
      <c r="O14" s="80">
        <v>4215</v>
      </c>
      <c r="P14" s="80">
        <v>113051</v>
      </c>
      <c r="Q14" s="80">
        <v>15598</v>
      </c>
      <c r="R14" s="80">
        <v>24214</v>
      </c>
      <c r="S14" s="80">
        <v>13283</v>
      </c>
      <c r="T14" s="80">
        <v>16591</v>
      </c>
      <c r="U14" s="80">
        <v>6579</v>
      </c>
      <c r="V14" s="80">
        <v>182983</v>
      </c>
      <c r="W14" s="81">
        <v>1079758</v>
      </c>
      <c r="X14" s="81">
        <v>0</v>
      </c>
      <c r="Y14" s="69"/>
    </row>
    <row r="15" spans="2:25" ht="20.100000000000001" customHeight="1">
      <c r="B15" s="69" t="s">
        <v>251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191.41</v>
      </c>
      <c r="U15" s="80">
        <v>0</v>
      </c>
      <c r="V15" s="80">
        <v>2215.62</v>
      </c>
      <c r="W15" s="81">
        <v>2407.0299999999997</v>
      </c>
      <c r="X15" s="81">
        <v>0</v>
      </c>
      <c r="Y15" s="69"/>
    </row>
    <row r="16" spans="2:25" ht="20.100000000000001" customHeight="1">
      <c r="B16" s="69" t="s">
        <v>252</v>
      </c>
      <c r="C16" s="80">
        <v>41777</v>
      </c>
      <c r="D16" s="80">
        <v>20593</v>
      </c>
      <c r="E16" s="80">
        <v>1883</v>
      </c>
      <c r="F16" s="80">
        <v>18677</v>
      </c>
      <c r="G16" s="80">
        <v>30844</v>
      </c>
      <c r="H16" s="80">
        <v>707</v>
      </c>
      <c r="I16" s="80">
        <v>1290</v>
      </c>
      <c r="J16" s="80">
        <v>35193</v>
      </c>
      <c r="K16" s="80">
        <v>35560</v>
      </c>
      <c r="L16" s="80">
        <v>4514</v>
      </c>
      <c r="M16" s="80">
        <v>110</v>
      </c>
      <c r="N16" s="80">
        <v>24932</v>
      </c>
      <c r="O16" s="80">
        <v>4960</v>
      </c>
      <c r="P16" s="80">
        <v>68655</v>
      </c>
      <c r="Q16" s="80">
        <v>4582</v>
      </c>
      <c r="R16" s="80">
        <v>11791</v>
      </c>
      <c r="S16" s="80">
        <v>7952</v>
      </c>
      <c r="T16" s="80">
        <v>183714</v>
      </c>
      <c r="U16" s="80">
        <v>46431</v>
      </c>
      <c r="V16" s="80">
        <v>348420</v>
      </c>
      <c r="W16" s="81">
        <v>892585</v>
      </c>
      <c r="X16" s="81">
        <v>0</v>
      </c>
      <c r="Y16" s="69"/>
    </row>
    <row r="17" spans="2:25" ht="20.100000000000001" customHeight="1" thickBot="1">
      <c r="B17" s="69" t="s">
        <v>253</v>
      </c>
      <c r="C17" s="80">
        <v>27281</v>
      </c>
      <c r="D17" s="80">
        <v>28162</v>
      </c>
      <c r="E17" s="80">
        <v>3115</v>
      </c>
      <c r="F17" s="80">
        <v>788</v>
      </c>
      <c r="G17" s="80">
        <v>78052</v>
      </c>
      <c r="H17" s="80">
        <v>15852</v>
      </c>
      <c r="I17" s="80">
        <v>1087</v>
      </c>
      <c r="J17" s="80">
        <v>36294</v>
      </c>
      <c r="K17" s="80">
        <v>1629</v>
      </c>
      <c r="L17" s="80">
        <v>4263</v>
      </c>
      <c r="M17" s="80">
        <v>11180</v>
      </c>
      <c r="N17" s="80">
        <v>2361</v>
      </c>
      <c r="O17" s="80">
        <v>12114</v>
      </c>
      <c r="P17" s="80">
        <v>46721</v>
      </c>
      <c r="Q17" s="80">
        <v>1510</v>
      </c>
      <c r="R17" s="80">
        <v>435804</v>
      </c>
      <c r="S17" s="80">
        <v>24857</v>
      </c>
      <c r="T17" s="80">
        <v>404415</v>
      </c>
      <c r="U17" s="80">
        <v>49374</v>
      </c>
      <c r="V17" s="80">
        <v>191722</v>
      </c>
      <c r="W17" s="81">
        <v>1376581</v>
      </c>
      <c r="X17" s="81"/>
      <c r="Y17" s="69"/>
    </row>
    <row r="18" spans="2:25" s="40" customFormat="1" ht="24" customHeight="1" thickBot="1">
      <c r="B18" s="36" t="s">
        <v>75</v>
      </c>
      <c r="C18" s="37">
        <v>27299543</v>
      </c>
      <c r="D18" s="37">
        <v>1917746</v>
      </c>
      <c r="E18" s="37">
        <v>10193032</v>
      </c>
      <c r="F18" s="37">
        <v>55687</v>
      </c>
      <c r="G18" s="37">
        <v>4315633</v>
      </c>
      <c r="H18" s="37">
        <v>2598521</v>
      </c>
      <c r="I18" s="37">
        <v>129934</v>
      </c>
      <c r="J18" s="37">
        <v>16243223</v>
      </c>
      <c r="K18" s="37">
        <v>1957081</v>
      </c>
      <c r="L18" s="37">
        <v>408532</v>
      </c>
      <c r="M18" s="37">
        <v>69279</v>
      </c>
      <c r="N18" s="37">
        <v>680959</v>
      </c>
      <c r="O18" s="37">
        <v>185023.7</v>
      </c>
      <c r="P18" s="37">
        <v>5049517</v>
      </c>
      <c r="Q18" s="37">
        <v>4298221</v>
      </c>
      <c r="R18" s="37">
        <v>1964920</v>
      </c>
      <c r="S18" s="37">
        <v>351979</v>
      </c>
      <c r="T18" s="37">
        <v>7991860.4100000001</v>
      </c>
      <c r="U18" s="37">
        <v>1204985</v>
      </c>
      <c r="V18" s="37">
        <v>16303007.619999999</v>
      </c>
      <c r="W18" s="39">
        <v>103218683.73</v>
      </c>
      <c r="X18" s="39">
        <v>0</v>
      </c>
      <c r="Y18" s="280"/>
    </row>
    <row r="19" spans="2:25" s="129" customFormat="1" ht="21.75" customHeight="1" thickTop="1">
      <c r="B19" s="182" t="s">
        <v>81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301"/>
      <c r="U19" s="301"/>
      <c r="V19" s="301"/>
      <c r="W19" s="185"/>
      <c r="X19" s="185"/>
      <c r="Y19" s="279"/>
    </row>
    <row r="20" spans="2:25" s="129" customFormat="1" ht="20.100000000000001" customHeight="1">
      <c r="B20" s="69" t="s">
        <v>254</v>
      </c>
      <c r="C20" s="80">
        <v>243.46</v>
      </c>
      <c r="D20" s="80">
        <v>3726</v>
      </c>
      <c r="E20" s="80">
        <v>1570.09</v>
      </c>
      <c r="F20" s="80">
        <v>5.86</v>
      </c>
      <c r="G20" s="80">
        <v>31381.21</v>
      </c>
      <c r="H20" s="80">
        <v>0</v>
      </c>
      <c r="I20" s="80">
        <v>0</v>
      </c>
      <c r="J20" s="80">
        <v>1390042.37</v>
      </c>
      <c r="K20" s="80">
        <v>4543.1400000000003</v>
      </c>
      <c r="L20" s="80">
        <v>2285.5500000000002</v>
      </c>
      <c r="M20" s="80">
        <v>0</v>
      </c>
      <c r="N20" s="80">
        <v>0</v>
      </c>
      <c r="O20" s="80">
        <v>257.8</v>
      </c>
      <c r="P20" s="80">
        <v>223.6</v>
      </c>
      <c r="Q20" s="80">
        <v>5700.22</v>
      </c>
      <c r="R20" s="80">
        <v>7631.74</v>
      </c>
      <c r="S20" s="80">
        <v>443.07</v>
      </c>
      <c r="T20" s="80">
        <v>4706.93</v>
      </c>
      <c r="U20" s="80">
        <v>0</v>
      </c>
      <c r="V20" s="80">
        <v>91966.77</v>
      </c>
      <c r="W20" s="81">
        <v>1544727.8100000003</v>
      </c>
      <c r="X20" s="185">
        <v>0</v>
      </c>
      <c r="Y20" s="279"/>
    </row>
    <row r="21" spans="2:25" ht="20.100000000000001" customHeight="1">
      <c r="B21" s="69" t="s">
        <v>255</v>
      </c>
      <c r="C21" s="80">
        <v>235.51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126197.86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3417.13</v>
      </c>
      <c r="Q21" s="80">
        <v>0</v>
      </c>
      <c r="R21" s="80">
        <v>0</v>
      </c>
      <c r="S21" s="80">
        <v>0</v>
      </c>
      <c r="T21" s="80">
        <v>0</v>
      </c>
      <c r="U21" s="80">
        <v>226.18</v>
      </c>
      <c r="V21" s="80">
        <v>1043.07</v>
      </c>
      <c r="W21" s="81">
        <v>131119.75</v>
      </c>
      <c r="X21" s="81">
        <v>0</v>
      </c>
      <c r="Y21" s="69"/>
    </row>
    <row r="22" spans="2:25" ht="20.100000000000001" customHeight="1">
      <c r="B22" s="69" t="s">
        <v>256</v>
      </c>
      <c r="C22" s="80">
        <v>295000</v>
      </c>
      <c r="D22" s="80">
        <v>0</v>
      </c>
      <c r="E22" s="80">
        <v>0</v>
      </c>
      <c r="F22" s="80">
        <v>0</v>
      </c>
      <c r="G22" s="80">
        <v>385</v>
      </c>
      <c r="H22" s="80">
        <v>0</v>
      </c>
      <c r="I22" s="80">
        <v>0</v>
      </c>
      <c r="J22" s="80">
        <v>631482</v>
      </c>
      <c r="K22" s="80">
        <v>16</v>
      </c>
      <c r="L22" s="80">
        <v>0</v>
      </c>
      <c r="M22" s="80">
        <v>118</v>
      </c>
      <c r="N22" s="80">
        <v>1362</v>
      </c>
      <c r="O22" s="80">
        <v>0</v>
      </c>
      <c r="P22" s="80">
        <v>1248</v>
      </c>
      <c r="Q22" s="80">
        <v>0</v>
      </c>
      <c r="R22" s="80">
        <v>0</v>
      </c>
      <c r="S22" s="80">
        <v>178</v>
      </c>
      <c r="T22" s="80">
        <v>0</v>
      </c>
      <c r="U22" s="80">
        <v>0</v>
      </c>
      <c r="V22" s="80">
        <v>0</v>
      </c>
      <c r="W22" s="81">
        <v>929789</v>
      </c>
      <c r="X22" s="81">
        <v>0</v>
      </c>
      <c r="Y22" s="69"/>
    </row>
    <row r="23" spans="2:25" ht="20.100000000000001" customHeight="1">
      <c r="B23" s="69" t="s">
        <v>257</v>
      </c>
      <c r="C23" s="80">
        <v>193718</v>
      </c>
      <c r="D23" s="80">
        <v>52797</v>
      </c>
      <c r="E23" s="80">
        <v>6844</v>
      </c>
      <c r="F23" s="80">
        <v>959</v>
      </c>
      <c r="G23" s="80">
        <v>67458</v>
      </c>
      <c r="H23" s="80">
        <v>36900</v>
      </c>
      <c r="I23" s="80">
        <v>11989</v>
      </c>
      <c r="J23" s="80">
        <v>1190991</v>
      </c>
      <c r="K23" s="80">
        <v>71594</v>
      </c>
      <c r="L23" s="80">
        <v>27885</v>
      </c>
      <c r="M23" s="80">
        <v>812</v>
      </c>
      <c r="N23" s="80">
        <v>170695</v>
      </c>
      <c r="O23" s="80">
        <v>3626</v>
      </c>
      <c r="P23" s="80">
        <v>33972</v>
      </c>
      <c r="Q23" s="80">
        <v>26334</v>
      </c>
      <c r="R23" s="80">
        <v>18100</v>
      </c>
      <c r="S23" s="80">
        <v>65286</v>
      </c>
      <c r="T23" s="80">
        <v>74095</v>
      </c>
      <c r="U23" s="80">
        <v>20704</v>
      </c>
      <c r="V23" s="80">
        <v>307287</v>
      </c>
      <c r="W23" s="81">
        <v>2382046</v>
      </c>
      <c r="X23" s="81">
        <v>0</v>
      </c>
      <c r="Y23" s="69"/>
    </row>
    <row r="24" spans="2:25" ht="20.100000000000001" customHeight="1">
      <c r="B24" s="69" t="s">
        <v>258</v>
      </c>
      <c r="C24" s="80">
        <v>223890</v>
      </c>
      <c r="D24" s="80">
        <v>44924</v>
      </c>
      <c r="E24" s="80">
        <v>2122</v>
      </c>
      <c r="F24" s="80">
        <v>1383</v>
      </c>
      <c r="G24" s="80">
        <v>143797</v>
      </c>
      <c r="H24" s="80">
        <v>247298</v>
      </c>
      <c r="I24" s="80">
        <v>4132</v>
      </c>
      <c r="J24" s="80">
        <v>789950</v>
      </c>
      <c r="K24" s="80">
        <v>37939</v>
      </c>
      <c r="L24" s="80">
        <v>26991</v>
      </c>
      <c r="M24" s="80">
        <v>2816</v>
      </c>
      <c r="N24" s="80">
        <v>10903</v>
      </c>
      <c r="O24" s="80">
        <v>17519</v>
      </c>
      <c r="P24" s="80">
        <v>9350</v>
      </c>
      <c r="Q24" s="80">
        <v>21423</v>
      </c>
      <c r="R24" s="80">
        <v>60262</v>
      </c>
      <c r="S24" s="80">
        <v>11823</v>
      </c>
      <c r="T24" s="80">
        <v>52918</v>
      </c>
      <c r="U24" s="80">
        <v>22247</v>
      </c>
      <c r="V24" s="80">
        <v>540485</v>
      </c>
      <c r="W24" s="81">
        <v>2272172</v>
      </c>
      <c r="X24" s="81">
        <v>0</v>
      </c>
      <c r="Y24" s="69"/>
    </row>
    <row r="25" spans="2:25" ht="20.100000000000001" customHeight="1">
      <c r="B25" s="69" t="s">
        <v>162</v>
      </c>
      <c r="C25" s="80">
        <v>24511646</v>
      </c>
      <c r="D25" s="80">
        <v>1494302</v>
      </c>
      <c r="E25" s="80">
        <v>9243644</v>
      </c>
      <c r="F25" s="80">
        <v>18673</v>
      </c>
      <c r="G25" s="80">
        <v>3215207</v>
      </c>
      <c r="H25" s="80">
        <v>1654999</v>
      </c>
      <c r="I25" s="80">
        <v>87319</v>
      </c>
      <c r="J25" s="80">
        <v>9317815</v>
      </c>
      <c r="K25" s="80">
        <v>1559899</v>
      </c>
      <c r="L25" s="80">
        <v>190939</v>
      </c>
      <c r="M25" s="80">
        <v>23942</v>
      </c>
      <c r="N25" s="80">
        <v>428333</v>
      </c>
      <c r="O25" s="80">
        <v>113429</v>
      </c>
      <c r="P25" s="80">
        <v>4681063</v>
      </c>
      <c r="Q25" s="80">
        <v>3835460</v>
      </c>
      <c r="R25" s="80">
        <v>1336690</v>
      </c>
      <c r="S25" s="80">
        <v>182399</v>
      </c>
      <c r="T25" s="80">
        <v>6402099</v>
      </c>
      <c r="U25" s="80">
        <v>938274</v>
      </c>
      <c r="V25" s="80">
        <v>12599364</v>
      </c>
      <c r="W25" s="81">
        <v>81835496</v>
      </c>
      <c r="X25" s="81">
        <v>0</v>
      </c>
      <c r="Y25" s="69"/>
    </row>
    <row r="26" spans="2:25" ht="20.100000000000001" customHeight="1">
      <c r="B26" s="69" t="s">
        <v>259</v>
      </c>
      <c r="C26" s="80">
        <v>1397</v>
      </c>
      <c r="D26" s="80">
        <v>4230</v>
      </c>
      <c r="E26" s="80">
        <v>1510</v>
      </c>
      <c r="F26" s="80">
        <v>512</v>
      </c>
      <c r="G26" s="80">
        <v>17451</v>
      </c>
      <c r="H26" s="80">
        <v>2113</v>
      </c>
      <c r="I26" s="80">
        <v>575</v>
      </c>
      <c r="J26" s="80">
        <v>56256</v>
      </c>
      <c r="K26" s="80">
        <v>10505</v>
      </c>
      <c r="L26" s="80">
        <v>3139</v>
      </c>
      <c r="M26" s="80">
        <v>1662</v>
      </c>
      <c r="N26" s="80">
        <v>0</v>
      </c>
      <c r="O26" s="80">
        <v>820</v>
      </c>
      <c r="P26" s="80">
        <v>2065</v>
      </c>
      <c r="Q26" s="80">
        <v>1001</v>
      </c>
      <c r="R26" s="80">
        <v>10474</v>
      </c>
      <c r="S26" s="80">
        <v>1300</v>
      </c>
      <c r="T26" s="80">
        <v>13019</v>
      </c>
      <c r="U26" s="80">
        <v>348</v>
      </c>
      <c r="V26" s="80">
        <v>142253</v>
      </c>
      <c r="W26" s="81">
        <v>270630</v>
      </c>
      <c r="X26" s="81">
        <v>0</v>
      </c>
      <c r="Y26" s="69"/>
    </row>
    <row r="27" spans="2:25" ht="20.100000000000001" customHeight="1">
      <c r="B27" s="69" t="s">
        <v>260</v>
      </c>
      <c r="C27" s="80">
        <v>75906</v>
      </c>
      <c r="D27" s="80">
        <v>34392</v>
      </c>
      <c r="E27" s="80">
        <v>809</v>
      </c>
      <c r="F27" s="80">
        <v>817</v>
      </c>
      <c r="G27" s="80">
        <v>110420</v>
      </c>
      <c r="H27" s="80">
        <v>2630</v>
      </c>
      <c r="I27" s="80">
        <v>1863</v>
      </c>
      <c r="J27" s="80">
        <v>48134</v>
      </c>
      <c r="K27" s="80">
        <v>9466</v>
      </c>
      <c r="L27" s="80">
        <v>638</v>
      </c>
      <c r="M27" s="80">
        <v>853</v>
      </c>
      <c r="N27" s="80">
        <v>8740</v>
      </c>
      <c r="O27" s="80">
        <v>2981</v>
      </c>
      <c r="P27" s="80">
        <v>1142</v>
      </c>
      <c r="Q27" s="80">
        <v>59069</v>
      </c>
      <c r="R27" s="80">
        <v>46584</v>
      </c>
      <c r="S27" s="80">
        <v>19947</v>
      </c>
      <c r="T27" s="80">
        <v>15697</v>
      </c>
      <c r="U27" s="80">
        <v>925</v>
      </c>
      <c r="V27" s="80">
        <v>78307</v>
      </c>
      <c r="W27" s="81">
        <v>519320</v>
      </c>
      <c r="X27" s="81">
        <v>0</v>
      </c>
      <c r="Y27" s="69"/>
    </row>
    <row r="28" spans="2:25" ht="20.100000000000001" customHeight="1">
      <c r="B28" s="69" t="s">
        <v>261</v>
      </c>
      <c r="C28" s="80">
        <v>205360</v>
      </c>
      <c r="D28" s="80">
        <v>0</v>
      </c>
      <c r="E28" s="80">
        <v>72</v>
      </c>
      <c r="F28" s="80">
        <v>816</v>
      </c>
      <c r="G28" s="80">
        <v>2925</v>
      </c>
      <c r="H28" s="80">
        <v>6150</v>
      </c>
      <c r="I28" s="80">
        <v>0</v>
      </c>
      <c r="J28" s="80">
        <v>29038</v>
      </c>
      <c r="K28" s="80">
        <v>7074</v>
      </c>
      <c r="L28" s="80">
        <v>336</v>
      </c>
      <c r="M28" s="80">
        <v>3590</v>
      </c>
      <c r="N28" s="80">
        <v>372</v>
      </c>
      <c r="O28" s="80">
        <v>77</v>
      </c>
      <c r="P28" s="80">
        <v>869</v>
      </c>
      <c r="Q28" s="80">
        <v>13095</v>
      </c>
      <c r="R28" s="80">
        <v>96893</v>
      </c>
      <c r="S28" s="80">
        <v>26508</v>
      </c>
      <c r="T28" s="302">
        <v>152435</v>
      </c>
      <c r="U28" s="302">
        <v>0</v>
      </c>
      <c r="V28" s="302">
        <v>50321</v>
      </c>
      <c r="W28" s="81">
        <v>595931</v>
      </c>
      <c r="X28" s="81">
        <v>0</v>
      </c>
      <c r="Y28" s="69"/>
    </row>
    <row r="29" spans="2:25" s="40" customFormat="1" ht="24" customHeight="1" thickBot="1">
      <c r="B29" s="41" t="s">
        <v>76</v>
      </c>
      <c r="C29" s="42">
        <v>25507395.969999999</v>
      </c>
      <c r="D29" s="42">
        <v>1634371</v>
      </c>
      <c r="E29" s="42">
        <v>9256571.0899999999</v>
      </c>
      <c r="F29" s="42">
        <v>23165.86</v>
      </c>
      <c r="G29" s="42">
        <v>3589024.21</v>
      </c>
      <c r="H29" s="42">
        <v>1950090</v>
      </c>
      <c r="I29" s="42">
        <v>105878</v>
      </c>
      <c r="J29" s="42">
        <v>13579906.23</v>
      </c>
      <c r="K29" s="42">
        <v>1701036.14</v>
      </c>
      <c r="L29" s="42">
        <v>252213.55</v>
      </c>
      <c r="M29" s="42">
        <v>33793</v>
      </c>
      <c r="N29" s="42">
        <v>620405</v>
      </c>
      <c r="O29" s="42">
        <v>138709.79999999999</v>
      </c>
      <c r="P29" s="42">
        <v>4733349.7300000004</v>
      </c>
      <c r="Q29" s="42">
        <v>3962082.22</v>
      </c>
      <c r="R29" s="42">
        <v>1576634.74</v>
      </c>
      <c r="S29" s="42">
        <v>307884.07</v>
      </c>
      <c r="T29" s="42">
        <v>6714969.9299999997</v>
      </c>
      <c r="U29" s="42">
        <v>982724.18</v>
      </c>
      <c r="V29" s="42">
        <v>13811026.84</v>
      </c>
      <c r="W29" s="43">
        <v>90481231.560000002</v>
      </c>
      <c r="X29" s="43">
        <v>0</v>
      </c>
      <c r="Y29" s="280"/>
    </row>
    <row r="30" spans="2:25" ht="18">
      <c r="B30" s="182" t="s">
        <v>82</v>
      </c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1"/>
      <c r="X30" s="81"/>
      <c r="Y30" s="69"/>
    </row>
    <row r="31" spans="2:25" ht="20.100000000000001" customHeight="1">
      <c r="B31" s="69" t="s">
        <v>262</v>
      </c>
      <c r="C31" s="80">
        <v>14707</v>
      </c>
      <c r="D31" s="80">
        <v>38660</v>
      </c>
      <c r="E31" s="80">
        <v>20169</v>
      </c>
      <c r="F31" s="80">
        <v>20000</v>
      </c>
      <c r="G31" s="80">
        <v>11084</v>
      </c>
      <c r="H31" s="80">
        <v>18937</v>
      </c>
      <c r="I31" s="80">
        <v>24038</v>
      </c>
      <c r="J31" s="80">
        <v>33068</v>
      </c>
      <c r="K31" s="80">
        <v>1952</v>
      </c>
      <c r="L31" s="80">
        <v>4555</v>
      </c>
      <c r="M31" s="80">
        <v>33610</v>
      </c>
      <c r="N31" s="80">
        <v>57404</v>
      </c>
      <c r="O31" s="80">
        <v>2200</v>
      </c>
      <c r="P31" s="80">
        <v>51304</v>
      </c>
      <c r="Q31" s="80">
        <v>262142</v>
      </c>
      <c r="R31" s="80">
        <v>1841</v>
      </c>
      <c r="S31" s="80">
        <v>61671</v>
      </c>
      <c r="T31" s="80">
        <v>479666</v>
      </c>
      <c r="U31" s="80">
        <v>11641</v>
      </c>
      <c r="V31" s="80">
        <v>46161</v>
      </c>
      <c r="W31" s="81">
        <v>1194810</v>
      </c>
      <c r="X31" s="81">
        <v>0</v>
      </c>
      <c r="Y31" s="69"/>
    </row>
    <row r="32" spans="2:25" ht="20.100000000000001" customHeight="1">
      <c r="B32" s="69" t="s">
        <v>263</v>
      </c>
      <c r="C32" s="80">
        <v>1753629</v>
      </c>
      <c r="D32" s="80">
        <v>177060</v>
      </c>
      <c r="E32" s="80">
        <v>775747</v>
      </c>
      <c r="F32" s="80">
        <v>11200</v>
      </c>
      <c r="G32" s="80">
        <v>587343</v>
      </c>
      <c r="H32" s="80">
        <v>572079</v>
      </c>
      <c r="I32" s="80">
        <v>0</v>
      </c>
      <c r="J32" s="80">
        <v>2612502</v>
      </c>
      <c r="K32" s="80">
        <v>167577</v>
      </c>
      <c r="L32" s="80">
        <v>137283</v>
      </c>
      <c r="M32" s="80">
        <v>0</v>
      </c>
      <c r="N32" s="80">
        <v>5500</v>
      </c>
      <c r="O32" s="80">
        <v>22001</v>
      </c>
      <c r="P32" s="80">
        <v>221576</v>
      </c>
      <c r="Q32" s="80">
        <v>4903</v>
      </c>
      <c r="R32" s="80">
        <v>1000</v>
      </c>
      <c r="S32" s="80">
        <v>593</v>
      </c>
      <c r="T32" s="80">
        <v>301620</v>
      </c>
      <c r="U32" s="80">
        <v>76232</v>
      </c>
      <c r="V32" s="80">
        <v>1633089</v>
      </c>
      <c r="W32" s="81">
        <v>9060934</v>
      </c>
      <c r="X32" s="81">
        <v>0</v>
      </c>
      <c r="Y32" s="69"/>
    </row>
    <row r="33" spans="2:25" ht="20.100000000000001" customHeight="1">
      <c r="B33" s="69" t="s">
        <v>264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80">
        <v>0</v>
      </c>
      <c r="W33" s="81">
        <v>0</v>
      </c>
      <c r="X33" s="81">
        <v>0</v>
      </c>
      <c r="Y33" s="69"/>
    </row>
    <row r="34" spans="2:25" ht="20.100000000000001" customHeight="1">
      <c r="B34" s="69" t="s">
        <v>265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5127.67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1">
        <v>5127.67</v>
      </c>
      <c r="X34" s="81">
        <v>0</v>
      </c>
      <c r="Y34" s="69"/>
    </row>
    <row r="35" spans="2:25" ht="20.100000000000001" customHeight="1">
      <c r="B35" s="69" t="s">
        <v>266</v>
      </c>
      <c r="C35" s="80">
        <v>-106792</v>
      </c>
      <c r="D35" s="80">
        <v>49400</v>
      </c>
      <c r="E35" s="80">
        <v>0</v>
      </c>
      <c r="F35" s="80">
        <v>2475</v>
      </c>
      <c r="G35" s="80">
        <v>-2048</v>
      </c>
      <c r="H35" s="80">
        <v>-40197</v>
      </c>
      <c r="I35" s="80">
        <v>33489</v>
      </c>
      <c r="J35" s="80">
        <v>-81465</v>
      </c>
      <c r="K35" s="80">
        <v>12863</v>
      </c>
      <c r="L35" s="80">
        <v>10403</v>
      </c>
      <c r="M35" s="80">
        <v>20573</v>
      </c>
      <c r="N35" s="80">
        <v>-140</v>
      </c>
      <c r="O35" s="80">
        <v>15621</v>
      </c>
      <c r="P35" s="80">
        <v>48734</v>
      </c>
      <c r="Q35" s="80">
        <v>61955</v>
      </c>
      <c r="R35" s="80">
        <v>249806</v>
      </c>
      <c r="S35" s="80">
        <v>991</v>
      </c>
      <c r="T35" s="80">
        <v>634922</v>
      </c>
      <c r="U35" s="80">
        <v>89631</v>
      </c>
      <c r="V35" s="80">
        <v>4911</v>
      </c>
      <c r="W35" s="81">
        <v>1005132</v>
      </c>
      <c r="X35" s="81">
        <v>0</v>
      </c>
      <c r="Y35" s="69"/>
    </row>
    <row r="36" spans="2:25" ht="20.100000000000001" customHeight="1">
      <c r="B36" s="69" t="s">
        <v>267</v>
      </c>
      <c r="C36" s="80">
        <v>0</v>
      </c>
      <c r="D36" s="80">
        <v>0</v>
      </c>
      <c r="E36" s="80">
        <v>98160</v>
      </c>
      <c r="F36" s="80">
        <v>-1419</v>
      </c>
      <c r="G36" s="80">
        <v>0</v>
      </c>
      <c r="H36" s="80">
        <v>0</v>
      </c>
      <c r="I36" s="80">
        <v>-31350</v>
      </c>
      <c r="J36" s="80">
        <v>78015</v>
      </c>
      <c r="K36" s="80">
        <v>0</v>
      </c>
      <c r="L36" s="80">
        <v>0</v>
      </c>
      <c r="M36" s="80">
        <v>-17192</v>
      </c>
      <c r="N36" s="80">
        <v>-4596</v>
      </c>
      <c r="O36" s="80">
        <v>0</v>
      </c>
      <c r="P36" s="80">
        <v>0</v>
      </c>
      <c r="Q36" s="80">
        <v>7353</v>
      </c>
      <c r="R36" s="80">
        <v>128881</v>
      </c>
      <c r="S36" s="80">
        <v>-19819</v>
      </c>
      <c r="T36" s="80">
        <v>-271368</v>
      </c>
      <c r="U36" s="80">
        <v>23617</v>
      </c>
      <c r="V36" s="80">
        <v>695661</v>
      </c>
      <c r="W36" s="81">
        <v>685943</v>
      </c>
      <c r="X36" s="81">
        <v>0</v>
      </c>
      <c r="Y36" s="69"/>
    </row>
    <row r="37" spans="2:25" ht="20.100000000000001" customHeight="1">
      <c r="B37" s="69" t="s">
        <v>268</v>
      </c>
      <c r="C37" s="80">
        <v>130602</v>
      </c>
      <c r="D37" s="80">
        <v>29312</v>
      </c>
      <c r="E37" s="80">
        <v>42384</v>
      </c>
      <c r="F37" s="80">
        <v>265</v>
      </c>
      <c r="G37" s="80">
        <v>130230</v>
      </c>
      <c r="H37" s="80">
        <v>97612</v>
      </c>
      <c r="I37" s="80">
        <v>-2121</v>
      </c>
      <c r="J37" s="80">
        <v>21196</v>
      </c>
      <c r="K37" s="80">
        <v>73653</v>
      </c>
      <c r="L37" s="80">
        <v>4076</v>
      </c>
      <c r="M37" s="80">
        <v>-1505</v>
      </c>
      <c r="N37" s="80">
        <v>-2743</v>
      </c>
      <c r="O37" s="80">
        <v>7356</v>
      </c>
      <c r="P37" s="80">
        <v>-5448</v>
      </c>
      <c r="Q37" s="80">
        <v>-214</v>
      </c>
      <c r="R37" s="80">
        <v>6757</v>
      </c>
      <c r="S37" s="80">
        <v>1668</v>
      </c>
      <c r="T37" s="80">
        <v>132050</v>
      </c>
      <c r="U37" s="80">
        <v>21140</v>
      </c>
      <c r="V37" s="80">
        <v>195309</v>
      </c>
      <c r="W37" s="81">
        <v>881579</v>
      </c>
      <c r="X37" s="81">
        <v>0</v>
      </c>
      <c r="Y37" s="69"/>
    </row>
    <row r="38" spans="2:25" ht="20.100000000000001" customHeight="1">
      <c r="B38" s="189" t="s">
        <v>200</v>
      </c>
      <c r="C38" s="80">
        <v>0</v>
      </c>
      <c r="D38" s="80">
        <v>-11054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  <c r="O38" s="80">
        <v>-863</v>
      </c>
      <c r="P38" s="80">
        <v>0</v>
      </c>
      <c r="Q38" s="80">
        <v>0</v>
      </c>
      <c r="R38" s="80">
        <v>0</v>
      </c>
      <c r="S38" s="80">
        <v>-1011</v>
      </c>
      <c r="T38" s="80">
        <v>0</v>
      </c>
      <c r="U38" s="80">
        <v>0</v>
      </c>
      <c r="V38" s="80">
        <v>-83150</v>
      </c>
      <c r="W38" s="81">
        <v>-96078</v>
      </c>
      <c r="X38" s="81"/>
      <c r="Y38" s="69"/>
    </row>
    <row r="39" spans="2:25" s="40" customFormat="1" ht="24" customHeight="1" thickBot="1">
      <c r="B39" s="41" t="s">
        <v>170</v>
      </c>
      <c r="C39" s="42">
        <v>1792146</v>
      </c>
      <c r="D39" s="42">
        <v>283378</v>
      </c>
      <c r="E39" s="42">
        <v>936460</v>
      </c>
      <c r="F39" s="42">
        <v>32521</v>
      </c>
      <c r="G39" s="42">
        <v>726609</v>
      </c>
      <c r="H39" s="42">
        <v>648431</v>
      </c>
      <c r="I39" s="42">
        <v>24056</v>
      </c>
      <c r="J39" s="42">
        <v>2663316</v>
      </c>
      <c r="K39" s="42">
        <v>256045</v>
      </c>
      <c r="L39" s="42">
        <v>156317</v>
      </c>
      <c r="M39" s="42">
        <v>35486</v>
      </c>
      <c r="N39" s="42">
        <v>60552.67</v>
      </c>
      <c r="O39" s="42">
        <v>46315</v>
      </c>
      <c r="P39" s="42">
        <v>316166</v>
      </c>
      <c r="Q39" s="42">
        <v>336139</v>
      </c>
      <c r="R39" s="42">
        <v>388285</v>
      </c>
      <c r="S39" s="42">
        <v>44093</v>
      </c>
      <c r="T39" s="42">
        <v>1276890</v>
      </c>
      <c r="U39" s="42">
        <v>222261</v>
      </c>
      <c r="V39" s="42">
        <v>2491981</v>
      </c>
      <c r="W39" s="43">
        <v>12737447.67</v>
      </c>
      <c r="X39" s="43"/>
      <c r="Y39" s="280"/>
    </row>
    <row r="40" spans="2:25" s="40" customFormat="1" ht="24" customHeight="1" thickBot="1">
      <c r="B40" s="44" t="s">
        <v>78</v>
      </c>
      <c r="C40" s="37">
        <v>27299541.969999999</v>
      </c>
      <c r="D40" s="37">
        <v>1917749</v>
      </c>
      <c r="E40" s="37">
        <v>10193031.09</v>
      </c>
      <c r="F40" s="37">
        <v>55686.86</v>
      </c>
      <c r="G40" s="37">
        <v>4315633.21</v>
      </c>
      <c r="H40" s="37">
        <v>2598521</v>
      </c>
      <c r="I40" s="37">
        <v>129934</v>
      </c>
      <c r="J40" s="37">
        <v>16243222.23</v>
      </c>
      <c r="K40" s="37">
        <v>1957081.14</v>
      </c>
      <c r="L40" s="37">
        <v>408530.55</v>
      </c>
      <c r="M40" s="37">
        <v>69279</v>
      </c>
      <c r="N40" s="37">
        <v>680957.67</v>
      </c>
      <c r="O40" s="37">
        <v>185024.8</v>
      </c>
      <c r="P40" s="37">
        <v>5049515.7300000004</v>
      </c>
      <c r="Q40" s="37">
        <v>4298221.2200000007</v>
      </c>
      <c r="R40" s="37">
        <v>1964919.74</v>
      </c>
      <c r="S40" s="37">
        <v>351977.07</v>
      </c>
      <c r="T40" s="37">
        <v>7991859.9299999997</v>
      </c>
      <c r="U40" s="37">
        <v>1204985.1800000002</v>
      </c>
      <c r="V40" s="37">
        <v>16303007.84</v>
      </c>
      <c r="W40" s="39">
        <v>103218679.23</v>
      </c>
      <c r="X40" s="39"/>
      <c r="Y40" s="280"/>
    </row>
    <row r="41" spans="2:25" ht="13.5" thickTop="1">
      <c r="B41" s="47" t="s">
        <v>275</v>
      </c>
    </row>
    <row r="42" spans="2:25"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5">
      <c r="B43"/>
    </row>
    <row r="44" spans="2:25">
      <c r="B44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39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7" customWidth="1"/>
    <col min="2" max="2" width="43.28515625" style="47" customWidth="1"/>
    <col min="3" max="3" width="17.85546875" style="103" customWidth="1"/>
    <col min="4" max="22" width="17.85546875" style="47" customWidth="1"/>
    <col min="23" max="23" width="17.85546875" style="47" hidden="1" customWidth="1"/>
    <col min="24" max="24" width="14.28515625" style="47" hidden="1" customWidth="1"/>
    <col min="25" max="16384" width="11.42578125" style="47"/>
  </cols>
  <sheetData>
    <row r="1" spans="2:25" ht="13.5" customHeight="1">
      <c r="B1" s="363" t="s">
        <v>27</v>
      </c>
      <c r="C1" s="363"/>
    </row>
    <row r="2" spans="2:25" ht="13.5" customHeight="1">
      <c r="B2" s="363"/>
      <c r="C2" s="363"/>
    </row>
    <row r="3" spans="2:25" s="233" customFormat="1" ht="23.25" customHeight="1">
      <c r="B3" s="379" t="s">
        <v>196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</row>
    <row r="4" spans="2:25" s="233" customFormat="1" ht="23.25" customHeight="1">
      <c r="B4" s="365" t="s">
        <v>100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</row>
    <row r="5" spans="2:25" s="233" customFormat="1" ht="18" customHeight="1">
      <c r="B5" s="366" t="s">
        <v>270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219"/>
    </row>
    <row r="6" spans="2:25" s="233" customFormat="1" ht="13.5" thickBot="1">
      <c r="B6" s="390" t="s">
        <v>79</v>
      </c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46"/>
    </row>
    <row r="7" spans="2:25" s="35" customFormat="1" ht="39.75" customHeight="1" thickTop="1" thickBot="1">
      <c r="B7" s="299" t="s">
        <v>99</v>
      </c>
      <c r="C7" s="300" t="s">
        <v>32</v>
      </c>
      <c r="D7" s="300" t="s">
        <v>161</v>
      </c>
      <c r="E7" s="300" t="s">
        <v>215</v>
      </c>
      <c r="F7" s="300" t="s">
        <v>29</v>
      </c>
      <c r="G7" s="300" t="s">
        <v>166</v>
      </c>
      <c r="H7" s="300" t="s">
        <v>243</v>
      </c>
      <c r="I7" s="300" t="s">
        <v>208</v>
      </c>
      <c r="J7" s="300" t="s">
        <v>34</v>
      </c>
      <c r="K7" s="300" t="s">
        <v>213</v>
      </c>
      <c r="L7" s="300" t="s">
        <v>274</v>
      </c>
      <c r="M7" s="300" t="s">
        <v>214</v>
      </c>
      <c r="N7" s="300" t="s">
        <v>132</v>
      </c>
      <c r="O7" s="300" t="s">
        <v>134</v>
      </c>
      <c r="P7" s="300" t="s">
        <v>148</v>
      </c>
      <c r="Q7" s="300" t="s">
        <v>33</v>
      </c>
      <c r="R7" s="300" t="s">
        <v>160</v>
      </c>
      <c r="S7" s="300" t="s">
        <v>2</v>
      </c>
      <c r="T7" s="300" t="s">
        <v>146</v>
      </c>
      <c r="U7" s="300" t="s">
        <v>212</v>
      </c>
      <c r="V7" s="300" t="s">
        <v>31</v>
      </c>
      <c r="W7" s="300" t="s">
        <v>21</v>
      </c>
      <c r="X7" s="231" t="s">
        <v>21</v>
      </c>
      <c r="Y7" s="263"/>
    </row>
    <row r="8" spans="2:25" ht="18" customHeight="1" thickTop="1">
      <c r="B8" s="69" t="s">
        <v>6</v>
      </c>
      <c r="C8" s="266">
        <v>1823734</v>
      </c>
      <c r="D8" s="266">
        <v>233681</v>
      </c>
      <c r="E8" s="266">
        <v>963558</v>
      </c>
      <c r="F8" s="266">
        <v>5466</v>
      </c>
      <c r="G8" s="266">
        <v>484800</v>
      </c>
      <c r="H8" s="266">
        <v>216737</v>
      </c>
      <c r="I8" s="266">
        <v>26722</v>
      </c>
      <c r="J8" s="266">
        <v>1019538</v>
      </c>
      <c r="K8" s="266">
        <v>264925</v>
      </c>
      <c r="L8" s="266">
        <v>85463</v>
      </c>
      <c r="M8" s="266">
        <v>21620</v>
      </c>
      <c r="N8" s="266">
        <v>97317</v>
      </c>
      <c r="O8" s="266">
        <v>56042</v>
      </c>
      <c r="P8" s="266">
        <v>145267</v>
      </c>
      <c r="Q8" s="266">
        <v>80033</v>
      </c>
      <c r="R8" s="266">
        <v>227487</v>
      </c>
      <c r="S8" s="266">
        <v>143762</v>
      </c>
      <c r="T8" s="266">
        <v>637457</v>
      </c>
      <c r="U8" s="266">
        <v>9242</v>
      </c>
      <c r="V8" s="266">
        <v>2502700</v>
      </c>
      <c r="W8" s="266">
        <v>9045550</v>
      </c>
      <c r="X8" s="245">
        <v>18091101</v>
      </c>
      <c r="Y8" s="69"/>
    </row>
    <row r="9" spans="2:25" ht="18" customHeight="1">
      <c r="B9" s="69" t="s">
        <v>83</v>
      </c>
      <c r="C9" s="266">
        <v>0</v>
      </c>
      <c r="D9" s="266">
        <v>0</v>
      </c>
      <c r="E9" s="266">
        <v>0</v>
      </c>
      <c r="F9" s="266">
        <v>0</v>
      </c>
      <c r="G9" s="266">
        <v>0</v>
      </c>
      <c r="H9" s="266">
        <v>0</v>
      </c>
      <c r="I9" s="266">
        <v>0</v>
      </c>
      <c r="J9" s="266">
        <v>0</v>
      </c>
      <c r="K9" s="266">
        <v>0</v>
      </c>
      <c r="L9" s="266">
        <v>0</v>
      </c>
      <c r="M9" s="266">
        <v>0</v>
      </c>
      <c r="N9" s="266">
        <v>0</v>
      </c>
      <c r="O9" s="266">
        <v>0</v>
      </c>
      <c r="P9" s="266">
        <v>0</v>
      </c>
      <c r="Q9" s="266">
        <v>0</v>
      </c>
      <c r="R9" s="266">
        <v>0</v>
      </c>
      <c r="S9" s="266">
        <v>0</v>
      </c>
      <c r="T9" s="266">
        <v>0</v>
      </c>
      <c r="U9" s="266">
        <v>0</v>
      </c>
      <c r="V9" s="266">
        <v>0</v>
      </c>
      <c r="W9" s="266">
        <v>0</v>
      </c>
      <c r="X9" s="246">
        <v>0</v>
      </c>
      <c r="Y9" s="69"/>
    </row>
    <row r="10" spans="2:25" ht="18" customHeight="1">
      <c r="B10" s="69" t="s">
        <v>84</v>
      </c>
      <c r="C10" s="266">
        <v>306277</v>
      </c>
      <c r="D10" s="266">
        <v>1908</v>
      </c>
      <c r="E10" s="266">
        <v>0</v>
      </c>
      <c r="F10" s="266">
        <v>598</v>
      </c>
      <c r="G10" s="266">
        <v>25138</v>
      </c>
      <c r="H10" s="266">
        <v>7412</v>
      </c>
      <c r="I10" s="266">
        <v>21673</v>
      </c>
      <c r="J10" s="266">
        <v>142575</v>
      </c>
      <c r="K10" s="266">
        <v>0</v>
      </c>
      <c r="L10" s="266">
        <v>10354</v>
      </c>
      <c r="M10" s="266">
        <v>0</v>
      </c>
      <c r="N10" s="266">
        <v>25102</v>
      </c>
      <c r="O10" s="266">
        <v>882</v>
      </c>
      <c r="P10" s="266">
        <v>28885</v>
      </c>
      <c r="Q10" s="266">
        <v>303</v>
      </c>
      <c r="R10" s="266">
        <v>8047</v>
      </c>
      <c r="S10" s="266">
        <v>113919</v>
      </c>
      <c r="T10" s="266">
        <v>2062</v>
      </c>
      <c r="U10" s="266">
        <v>1923</v>
      </c>
      <c r="V10" s="266">
        <v>36218</v>
      </c>
      <c r="W10" s="266">
        <v>733274</v>
      </c>
      <c r="X10" s="246">
        <v>1466550</v>
      </c>
      <c r="Y10" s="69"/>
    </row>
    <row r="11" spans="2:25" ht="24" customHeight="1" thickBot="1">
      <c r="B11" s="45" t="s">
        <v>85</v>
      </c>
      <c r="C11" s="268">
        <v>1517457</v>
      </c>
      <c r="D11" s="268">
        <v>231773</v>
      </c>
      <c r="E11" s="268">
        <v>963558</v>
      </c>
      <c r="F11" s="268">
        <v>4868</v>
      </c>
      <c r="G11" s="268">
        <v>459662</v>
      </c>
      <c r="H11" s="268">
        <v>209325</v>
      </c>
      <c r="I11" s="268">
        <v>5049</v>
      </c>
      <c r="J11" s="268">
        <v>876963</v>
      </c>
      <c r="K11" s="268">
        <v>264925</v>
      </c>
      <c r="L11" s="268">
        <v>75109</v>
      </c>
      <c r="M11" s="268">
        <v>21620</v>
      </c>
      <c r="N11" s="268">
        <v>72215</v>
      </c>
      <c r="O11" s="268">
        <v>55160</v>
      </c>
      <c r="P11" s="268">
        <v>116382</v>
      </c>
      <c r="Q11" s="268">
        <v>79730</v>
      </c>
      <c r="R11" s="268">
        <v>219440</v>
      </c>
      <c r="S11" s="268">
        <v>29843</v>
      </c>
      <c r="T11" s="268">
        <v>635395</v>
      </c>
      <c r="U11" s="268">
        <v>7319</v>
      </c>
      <c r="V11" s="268">
        <v>2466482</v>
      </c>
      <c r="W11" s="268">
        <v>8312276</v>
      </c>
      <c r="X11" s="247">
        <v>16624551</v>
      </c>
      <c r="Y11" s="69"/>
    </row>
    <row r="12" spans="2:25" ht="20.25" customHeight="1">
      <c r="B12" s="69" t="s">
        <v>86</v>
      </c>
      <c r="C12" s="266">
        <v>1399789</v>
      </c>
      <c r="D12" s="266">
        <v>11484</v>
      </c>
      <c r="E12" s="266">
        <v>574319</v>
      </c>
      <c r="F12" s="266">
        <v>58</v>
      </c>
      <c r="G12" s="266">
        <v>-4594</v>
      </c>
      <c r="H12" s="266">
        <v>42350</v>
      </c>
      <c r="I12" s="266">
        <v>2634</v>
      </c>
      <c r="J12" s="266">
        <v>223631</v>
      </c>
      <c r="K12" s="266">
        <v>0</v>
      </c>
      <c r="L12" s="266">
        <v>773</v>
      </c>
      <c r="M12" s="266">
        <v>257</v>
      </c>
      <c r="N12" s="266">
        <v>1163</v>
      </c>
      <c r="O12" s="266">
        <v>8021</v>
      </c>
      <c r="P12" s="266">
        <v>159485</v>
      </c>
      <c r="Q12" s="266">
        <v>64025</v>
      </c>
      <c r="R12" s="266">
        <v>48603</v>
      </c>
      <c r="S12" s="266">
        <v>1140</v>
      </c>
      <c r="T12" s="266">
        <v>40915</v>
      </c>
      <c r="U12" s="266">
        <v>19387</v>
      </c>
      <c r="V12" s="266">
        <v>129746</v>
      </c>
      <c r="W12" s="266">
        <v>2723186</v>
      </c>
      <c r="X12" s="246">
        <v>5446372</v>
      </c>
      <c r="Y12" s="69"/>
    </row>
    <row r="13" spans="2:25" s="46" customFormat="1" ht="24" customHeight="1" thickBot="1">
      <c r="B13" s="45" t="s">
        <v>66</v>
      </c>
      <c r="C13" s="268">
        <v>117668</v>
      </c>
      <c r="D13" s="268">
        <v>220289</v>
      </c>
      <c r="E13" s="268">
        <v>389239</v>
      </c>
      <c r="F13" s="268">
        <v>4810</v>
      </c>
      <c r="G13" s="268">
        <v>464256</v>
      </c>
      <c r="H13" s="268">
        <v>166975</v>
      </c>
      <c r="I13" s="268">
        <v>2415</v>
      </c>
      <c r="J13" s="268">
        <v>653332</v>
      </c>
      <c r="K13" s="268">
        <v>264925</v>
      </c>
      <c r="L13" s="268">
        <v>74336</v>
      </c>
      <c r="M13" s="268">
        <v>21363</v>
      </c>
      <c r="N13" s="268">
        <v>71052</v>
      </c>
      <c r="O13" s="268">
        <v>47139</v>
      </c>
      <c r="P13" s="268">
        <v>-43103</v>
      </c>
      <c r="Q13" s="268">
        <v>15705</v>
      </c>
      <c r="R13" s="268">
        <v>170837</v>
      </c>
      <c r="S13" s="268">
        <v>28703</v>
      </c>
      <c r="T13" s="268">
        <v>594480</v>
      </c>
      <c r="U13" s="268">
        <v>-12068</v>
      </c>
      <c r="V13" s="268">
        <v>2336736</v>
      </c>
      <c r="W13" s="268">
        <v>5589090</v>
      </c>
      <c r="X13" s="247">
        <v>11178179</v>
      </c>
      <c r="Y13" s="285"/>
    </row>
    <row r="14" spans="2:25" ht="20.25" customHeight="1">
      <c r="B14" s="69" t="s">
        <v>150</v>
      </c>
      <c r="C14" s="266">
        <v>34798</v>
      </c>
      <c r="D14" s="266">
        <v>6826</v>
      </c>
      <c r="E14" s="266">
        <v>1123</v>
      </c>
      <c r="F14" s="266">
        <v>0</v>
      </c>
      <c r="G14" s="266">
        <v>3950</v>
      </c>
      <c r="H14" s="266">
        <v>2128</v>
      </c>
      <c r="I14" s="266">
        <v>26</v>
      </c>
      <c r="J14" s="266">
        <v>8582</v>
      </c>
      <c r="K14" s="266">
        <v>7683</v>
      </c>
      <c r="L14" s="266">
        <v>446</v>
      </c>
      <c r="M14" s="266">
        <v>571</v>
      </c>
      <c r="N14" s="266">
        <v>1249</v>
      </c>
      <c r="O14" s="266">
        <v>521</v>
      </c>
      <c r="P14" s="266">
        <v>0</v>
      </c>
      <c r="Q14" s="266">
        <v>930</v>
      </c>
      <c r="R14" s="266">
        <v>442</v>
      </c>
      <c r="S14" s="266">
        <v>1112</v>
      </c>
      <c r="T14" s="266">
        <v>8994</v>
      </c>
      <c r="U14" s="266">
        <v>0</v>
      </c>
      <c r="V14" s="266">
        <v>44688</v>
      </c>
      <c r="W14" s="266">
        <v>124068</v>
      </c>
      <c r="X14" s="246">
        <v>248137</v>
      </c>
      <c r="Y14" s="69"/>
    </row>
    <row r="15" spans="2:25" s="46" customFormat="1" ht="24" customHeight="1" thickBot="1">
      <c r="B15" s="45" t="s">
        <v>151</v>
      </c>
      <c r="C15" s="268">
        <v>82870</v>
      </c>
      <c r="D15" s="268">
        <v>213463</v>
      </c>
      <c r="E15" s="268">
        <v>388116</v>
      </c>
      <c r="F15" s="268">
        <v>4810</v>
      </c>
      <c r="G15" s="268">
        <v>460306</v>
      </c>
      <c r="H15" s="268">
        <v>164847</v>
      </c>
      <c r="I15" s="268">
        <v>2389</v>
      </c>
      <c r="J15" s="268">
        <v>644750</v>
      </c>
      <c r="K15" s="268">
        <v>257242</v>
      </c>
      <c r="L15" s="268">
        <v>73890</v>
      </c>
      <c r="M15" s="268">
        <v>20792</v>
      </c>
      <c r="N15" s="268">
        <v>69803</v>
      </c>
      <c r="O15" s="268">
        <v>46618</v>
      </c>
      <c r="P15" s="268">
        <v>-43103</v>
      </c>
      <c r="Q15" s="268">
        <v>14775</v>
      </c>
      <c r="R15" s="268">
        <v>170395</v>
      </c>
      <c r="S15" s="268">
        <v>27591</v>
      </c>
      <c r="T15" s="268">
        <v>585486</v>
      </c>
      <c r="U15" s="268">
        <v>-12068</v>
      </c>
      <c r="V15" s="268">
        <v>2292048</v>
      </c>
      <c r="W15" s="268">
        <v>5465022</v>
      </c>
      <c r="X15" s="247">
        <v>10930042</v>
      </c>
      <c r="Y15" s="285"/>
    </row>
    <row r="16" spans="2:25" ht="18" customHeight="1">
      <c r="B16" s="69" t="s">
        <v>7</v>
      </c>
      <c r="C16" s="266">
        <v>889478</v>
      </c>
      <c r="D16" s="266">
        <v>172370</v>
      </c>
      <c r="E16" s="266">
        <v>341669</v>
      </c>
      <c r="F16" s="266">
        <v>1439</v>
      </c>
      <c r="G16" s="266">
        <v>139595</v>
      </c>
      <c r="H16" s="266">
        <v>68121</v>
      </c>
      <c r="I16" s="266">
        <v>4853</v>
      </c>
      <c r="J16" s="266">
        <v>485643</v>
      </c>
      <c r="K16" s="266">
        <v>61649</v>
      </c>
      <c r="L16" s="266">
        <v>28100</v>
      </c>
      <c r="M16" s="266">
        <v>5454</v>
      </c>
      <c r="N16" s="266">
        <v>46024</v>
      </c>
      <c r="O16" s="266">
        <v>17937</v>
      </c>
      <c r="P16" s="266">
        <v>55781</v>
      </c>
      <c r="Q16" s="266">
        <v>99358</v>
      </c>
      <c r="R16" s="266">
        <v>38891</v>
      </c>
      <c r="S16" s="266">
        <v>30089</v>
      </c>
      <c r="T16" s="266">
        <v>332704</v>
      </c>
      <c r="U16" s="266">
        <v>2596</v>
      </c>
      <c r="V16" s="266">
        <v>1249131</v>
      </c>
      <c r="W16" s="266">
        <v>4070882</v>
      </c>
      <c r="X16" s="246">
        <v>8141764</v>
      </c>
      <c r="Y16" s="69"/>
    </row>
    <row r="17" spans="2:25" ht="18" customHeight="1">
      <c r="B17" s="69" t="s">
        <v>87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4</v>
      </c>
      <c r="W17" s="266">
        <v>4</v>
      </c>
      <c r="X17" s="246">
        <v>8</v>
      </c>
      <c r="Y17" s="69"/>
    </row>
    <row r="18" spans="2:25" ht="18" customHeight="1">
      <c r="B18" s="69" t="s">
        <v>88</v>
      </c>
      <c r="C18" s="266">
        <v>118613</v>
      </c>
      <c r="D18" s="266">
        <v>2536</v>
      </c>
      <c r="E18" s="266">
        <v>0</v>
      </c>
      <c r="F18" s="266">
        <v>0</v>
      </c>
      <c r="G18" s="266">
        <v>9870</v>
      </c>
      <c r="H18" s="266">
        <v>2156</v>
      </c>
      <c r="I18" s="266">
        <v>4024</v>
      </c>
      <c r="J18" s="266">
        <v>140458</v>
      </c>
      <c r="K18" s="266">
        <v>0</v>
      </c>
      <c r="L18" s="266">
        <v>4639</v>
      </c>
      <c r="M18" s="266">
        <v>0</v>
      </c>
      <c r="N18" s="266">
        <v>14201</v>
      </c>
      <c r="O18" s="266">
        <v>298</v>
      </c>
      <c r="P18" s="266">
        <v>4108</v>
      </c>
      <c r="Q18" s="266">
        <v>6406</v>
      </c>
      <c r="R18" s="266">
        <v>410</v>
      </c>
      <c r="S18" s="266">
        <v>19987</v>
      </c>
      <c r="T18" s="266">
        <v>1145</v>
      </c>
      <c r="U18" s="266">
        <v>0</v>
      </c>
      <c r="V18" s="266">
        <v>23097</v>
      </c>
      <c r="W18" s="266">
        <v>351947</v>
      </c>
      <c r="X18" s="246">
        <v>703895</v>
      </c>
      <c r="Y18" s="69"/>
    </row>
    <row r="19" spans="2:25" s="40" customFormat="1" ht="24" customHeight="1" thickBot="1">
      <c r="B19" s="45" t="s">
        <v>89</v>
      </c>
      <c r="C19" s="268">
        <v>770865</v>
      </c>
      <c r="D19" s="268">
        <v>169834</v>
      </c>
      <c r="E19" s="268">
        <v>341669</v>
      </c>
      <c r="F19" s="268">
        <v>1439</v>
      </c>
      <c r="G19" s="268">
        <v>129725</v>
      </c>
      <c r="H19" s="268">
        <v>65965</v>
      </c>
      <c r="I19" s="268">
        <v>829</v>
      </c>
      <c r="J19" s="268">
        <v>345185</v>
      </c>
      <c r="K19" s="268">
        <v>61649</v>
      </c>
      <c r="L19" s="268">
        <v>23461</v>
      </c>
      <c r="M19" s="268">
        <v>5454</v>
      </c>
      <c r="N19" s="268">
        <v>31823</v>
      </c>
      <c r="O19" s="268">
        <v>17639</v>
      </c>
      <c r="P19" s="268">
        <v>51673</v>
      </c>
      <c r="Q19" s="268">
        <v>92952</v>
      </c>
      <c r="R19" s="268">
        <v>38481</v>
      </c>
      <c r="S19" s="268">
        <v>10102</v>
      </c>
      <c r="T19" s="268">
        <v>331559</v>
      </c>
      <c r="U19" s="268">
        <v>2596</v>
      </c>
      <c r="V19" s="268">
        <v>1226038</v>
      </c>
      <c r="W19" s="268">
        <v>3718939</v>
      </c>
      <c r="X19" s="247">
        <v>7437877</v>
      </c>
      <c r="Y19" s="280"/>
    </row>
    <row r="20" spans="2:25" ht="19.5" customHeight="1" thickBot="1">
      <c r="B20" s="69" t="s">
        <v>86</v>
      </c>
      <c r="C20" s="266">
        <v>132975</v>
      </c>
      <c r="D20" s="266">
        <v>8594</v>
      </c>
      <c r="E20" s="266">
        <v>417360.1</v>
      </c>
      <c r="F20" s="266">
        <v>-307</v>
      </c>
      <c r="G20" s="266">
        <v>107585</v>
      </c>
      <c r="H20" s="266">
        <v>9662</v>
      </c>
      <c r="I20" s="266">
        <v>185.56</v>
      </c>
      <c r="J20" s="266">
        <v>160849</v>
      </c>
      <c r="K20" s="266">
        <v>54094</v>
      </c>
      <c r="L20" s="266">
        <v>1875.7</v>
      </c>
      <c r="M20" s="266">
        <v>6091.01</v>
      </c>
      <c r="N20" s="266">
        <v>12674</v>
      </c>
      <c r="O20" s="266">
        <v>-1063</v>
      </c>
      <c r="P20" s="266">
        <v>22469</v>
      </c>
      <c r="Q20" s="266">
        <v>11466</v>
      </c>
      <c r="R20" s="266">
        <v>1609</v>
      </c>
      <c r="S20" s="266">
        <v>1761</v>
      </c>
      <c r="T20" s="266">
        <v>182724</v>
      </c>
      <c r="U20" s="266">
        <v>235</v>
      </c>
      <c r="V20" s="266">
        <v>469417</v>
      </c>
      <c r="W20" s="266">
        <v>1600256</v>
      </c>
      <c r="X20" s="247">
        <v>3200512.37</v>
      </c>
      <c r="Y20" s="69"/>
    </row>
    <row r="21" spans="2:25" s="46" customFormat="1" ht="21.75" customHeight="1" thickBot="1">
      <c r="B21" s="45" t="s">
        <v>67</v>
      </c>
      <c r="C21" s="268">
        <v>903840</v>
      </c>
      <c r="D21" s="268">
        <v>178428</v>
      </c>
      <c r="E21" s="268">
        <v>759029.1</v>
      </c>
      <c r="F21" s="268">
        <v>1132</v>
      </c>
      <c r="G21" s="268">
        <v>237310</v>
      </c>
      <c r="H21" s="268">
        <v>75627</v>
      </c>
      <c r="I21" s="268">
        <v>1014.56</v>
      </c>
      <c r="J21" s="268">
        <v>506034</v>
      </c>
      <c r="K21" s="268">
        <v>115743</v>
      </c>
      <c r="L21" s="268">
        <v>25336.7</v>
      </c>
      <c r="M21" s="268">
        <v>11545.01</v>
      </c>
      <c r="N21" s="268">
        <v>44497</v>
      </c>
      <c r="O21" s="268">
        <v>16576</v>
      </c>
      <c r="P21" s="268">
        <v>74142</v>
      </c>
      <c r="Q21" s="268">
        <v>104418</v>
      </c>
      <c r="R21" s="268">
        <v>40090</v>
      </c>
      <c r="S21" s="268">
        <v>11863</v>
      </c>
      <c r="T21" s="268">
        <v>514283</v>
      </c>
      <c r="U21" s="268">
        <v>2831</v>
      </c>
      <c r="V21" s="268">
        <v>1695455</v>
      </c>
      <c r="W21" s="269">
        <v>5319195</v>
      </c>
      <c r="X21" s="247">
        <v>10638389.370000001</v>
      </c>
      <c r="Y21" s="285"/>
    </row>
    <row r="22" spans="2:25" ht="20.25" customHeight="1">
      <c r="B22" s="69" t="s">
        <v>152</v>
      </c>
      <c r="C22" s="266">
        <v>26416</v>
      </c>
      <c r="D22" s="266">
        <v>5949</v>
      </c>
      <c r="E22" s="266">
        <v>0</v>
      </c>
      <c r="F22" s="266">
        <v>0</v>
      </c>
      <c r="G22" s="266">
        <v>3592</v>
      </c>
      <c r="H22" s="266">
        <v>425</v>
      </c>
      <c r="I22" s="266">
        <v>0</v>
      </c>
      <c r="J22" s="266">
        <v>1543</v>
      </c>
      <c r="K22" s="266">
        <v>219</v>
      </c>
      <c r="L22" s="266">
        <v>0</v>
      </c>
      <c r="M22" s="266">
        <v>0</v>
      </c>
      <c r="N22" s="266">
        <v>402</v>
      </c>
      <c r="O22" s="266">
        <v>117</v>
      </c>
      <c r="P22" s="266">
        <v>27</v>
      </c>
      <c r="Q22" s="266">
        <v>442</v>
      </c>
      <c r="R22" s="266">
        <v>6640</v>
      </c>
      <c r="S22" s="266">
        <v>0</v>
      </c>
      <c r="T22" s="266">
        <v>6076</v>
      </c>
      <c r="U22" s="266">
        <v>649</v>
      </c>
      <c r="V22" s="266">
        <v>41360</v>
      </c>
      <c r="W22" s="267">
        <v>93856</v>
      </c>
      <c r="X22" s="246">
        <v>187713</v>
      </c>
      <c r="Y22" s="69"/>
    </row>
    <row r="23" spans="2:25" s="46" customFormat="1" ht="24" customHeight="1" thickBot="1">
      <c r="B23" s="45" t="s">
        <v>153</v>
      </c>
      <c r="C23" s="268">
        <v>877424</v>
      </c>
      <c r="D23" s="268">
        <v>172479</v>
      </c>
      <c r="E23" s="268">
        <v>759029.1</v>
      </c>
      <c r="F23" s="268">
        <v>1132</v>
      </c>
      <c r="G23" s="268">
        <v>233718</v>
      </c>
      <c r="H23" s="268">
        <v>75202</v>
      </c>
      <c r="I23" s="268">
        <v>1014.56</v>
      </c>
      <c r="J23" s="268">
        <v>504491</v>
      </c>
      <c r="K23" s="268">
        <v>115524</v>
      </c>
      <c r="L23" s="268">
        <v>25336.7</v>
      </c>
      <c r="M23" s="268">
        <v>11545.01</v>
      </c>
      <c r="N23" s="268">
        <v>44095</v>
      </c>
      <c r="O23" s="268">
        <v>16459</v>
      </c>
      <c r="P23" s="268">
        <v>74115</v>
      </c>
      <c r="Q23" s="268">
        <v>103976</v>
      </c>
      <c r="R23" s="268">
        <v>33450</v>
      </c>
      <c r="S23" s="268">
        <v>11863</v>
      </c>
      <c r="T23" s="268">
        <v>508207</v>
      </c>
      <c r="U23" s="268">
        <v>2182</v>
      </c>
      <c r="V23" s="268">
        <v>1654095</v>
      </c>
      <c r="W23" s="269">
        <v>5225339</v>
      </c>
      <c r="X23" s="247">
        <v>10450676.370000001</v>
      </c>
      <c r="Y23" s="285"/>
    </row>
    <row r="24" spans="2:25" ht="18" customHeight="1">
      <c r="B24" s="69" t="s">
        <v>119</v>
      </c>
      <c r="C24" s="266">
        <v>140169</v>
      </c>
      <c r="D24" s="266">
        <v>31771</v>
      </c>
      <c r="E24" s="266">
        <v>2482</v>
      </c>
      <c r="F24" s="266">
        <v>1399</v>
      </c>
      <c r="G24" s="266">
        <v>99118</v>
      </c>
      <c r="H24" s="266">
        <v>45592</v>
      </c>
      <c r="I24" s="266">
        <v>5897</v>
      </c>
      <c r="J24" s="266">
        <v>145659</v>
      </c>
      <c r="K24" s="266">
        <v>20196</v>
      </c>
      <c r="L24" s="266">
        <v>24438</v>
      </c>
      <c r="M24" s="266">
        <v>1087</v>
      </c>
      <c r="N24" s="266">
        <v>9580</v>
      </c>
      <c r="O24" s="266">
        <v>11370</v>
      </c>
      <c r="P24" s="266">
        <v>4907</v>
      </c>
      <c r="Q24" s="266">
        <v>12562</v>
      </c>
      <c r="R24" s="266">
        <v>29865</v>
      </c>
      <c r="S24" s="266">
        <v>46271</v>
      </c>
      <c r="T24" s="266">
        <v>9626</v>
      </c>
      <c r="U24" s="266">
        <v>2808</v>
      </c>
      <c r="V24" s="266">
        <v>254624</v>
      </c>
      <c r="W24" s="267">
        <v>899421</v>
      </c>
      <c r="X24" s="246">
        <v>1798842</v>
      </c>
      <c r="Y24" s="69"/>
    </row>
    <row r="25" spans="2:25" ht="18" customHeight="1">
      <c r="B25" s="189" t="s">
        <v>158</v>
      </c>
      <c r="C25" s="266">
        <v>89335</v>
      </c>
      <c r="D25" s="266">
        <v>376</v>
      </c>
      <c r="E25" s="266">
        <v>0</v>
      </c>
      <c r="F25" s="266">
        <v>227</v>
      </c>
      <c r="G25" s="266">
        <v>17056</v>
      </c>
      <c r="H25" s="266">
        <v>6904</v>
      </c>
      <c r="I25" s="266">
        <v>8444</v>
      </c>
      <c r="J25" s="266">
        <v>16165</v>
      </c>
      <c r="K25" s="266">
        <v>0</v>
      </c>
      <c r="L25" s="266">
        <v>6159</v>
      </c>
      <c r="M25" s="266">
        <v>0</v>
      </c>
      <c r="N25" s="266">
        <v>8145</v>
      </c>
      <c r="O25" s="266">
        <v>28</v>
      </c>
      <c r="P25" s="266">
        <v>1252</v>
      </c>
      <c r="Q25" s="266">
        <v>-284</v>
      </c>
      <c r="R25" s="266">
        <v>2228</v>
      </c>
      <c r="S25" s="266">
        <v>42223</v>
      </c>
      <c r="T25" s="266">
        <v>667</v>
      </c>
      <c r="U25" s="266">
        <v>0</v>
      </c>
      <c r="V25" s="266">
        <v>11017</v>
      </c>
      <c r="W25" s="267">
        <v>209943</v>
      </c>
      <c r="X25" s="246">
        <v>419885</v>
      </c>
      <c r="Y25" s="69"/>
    </row>
    <row r="26" spans="2:25" s="46" customFormat="1" ht="24" customHeight="1" thickBot="1">
      <c r="B26" s="45" t="s">
        <v>156</v>
      </c>
      <c r="C26" s="268">
        <v>50834</v>
      </c>
      <c r="D26" s="268">
        <v>31395</v>
      </c>
      <c r="E26" s="268">
        <v>2482</v>
      </c>
      <c r="F26" s="268">
        <v>1172</v>
      </c>
      <c r="G26" s="268">
        <v>82062</v>
      </c>
      <c r="H26" s="268">
        <v>38688</v>
      </c>
      <c r="I26" s="268">
        <v>-2547</v>
      </c>
      <c r="J26" s="268">
        <v>129494</v>
      </c>
      <c r="K26" s="268">
        <v>20196</v>
      </c>
      <c r="L26" s="268">
        <v>18279</v>
      </c>
      <c r="M26" s="268">
        <v>1087</v>
      </c>
      <c r="N26" s="268">
        <v>1435</v>
      </c>
      <c r="O26" s="268">
        <v>11342</v>
      </c>
      <c r="P26" s="268">
        <v>3655</v>
      </c>
      <c r="Q26" s="268">
        <v>12846</v>
      </c>
      <c r="R26" s="268">
        <v>27637</v>
      </c>
      <c r="S26" s="268">
        <v>4048</v>
      </c>
      <c r="T26" s="268">
        <v>8959</v>
      </c>
      <c r="U26" s="268">
        <v>2808</v>
      </c>
      <c r="V26" s="268">
        <v>243607</v>
      </c>
      <c r="W26" s="269">
        <v>689478</v>
      </c>
      <c r="X26" s="247">
        <v>1378957</v>
      </c>
      <c r="Y26" s="285"/>
    </row>
    <row r="27" spans="2:25" ht="27" customHeight="1">
      <c r="B27" s="69" t="s">
        <v>90</v>
      </c>
      <c r="C27" s="273">
        <v>1858</v>
      </c>
      <c r="D27" s="266">
        <v>16</v>
      </c>
      <c r="E27" s="266">
        <v>1</v>
      </c>
      <c r="F27" s="266">
        <v>132</v>
      </c>
      <c r="G27" s="266">
        <v>4925</v>
      </c>
      <c r="H27" s="266">
        <v>372</v>
      </c>
      <c r="I27" s="266">
        <v>377</v>
      </c>
      <c r="J27" s="273">
        <v>97</v>
      </c>
      <c r="K27" s="266">
        <v>2934</v>
      </c>
      <c r="L27" s="266">
        <v>2402</v>
      </c>
      <c r="M27" s="266">
        <v>1</v>
      </c>
      <c r="N27" s="266">
        <v>20</v>
      </c>
      <c r="O27" s="266">
        <v>2</v>
      </c>
      <c r="P27" s="266">
        <v>338</v>
      </c>
      <c r="Q27" s="266">
        <v>1911</v>
      </c>
      <c r="R27" s="266">
        <v>177</v>
      </c>
      <c r="S27" s="266">
        <v>40</v>
      </c>
      <c r="T27" s="266">
        <v>8899</v>
      </c>
      <c r="U27" s="266">
        <v>7</v>
      </c>
      <c r="V27" s="266">
        <v>6147</v>
      </c>
      <c r="W27" s="267">
        <v>30654</v>
      </c>
      <c r="X27" s="246">
        <v>61310</v>
      </c>
      <c r="Y27" s="69"/>
    </row>
    <row r="28" spans="2:25" ht="18" customHeight="1">
      <c r="B28" s="69" t="s">
        <v>157</v>
      </c>
      <c r="C28" s="266">
        <v>3609</v>
      </c>
      <c r="D28" s="266">
        <v>356</v>
      </c>
      <c r="E28" s="266">
        <v>0</v>
      </c>
      <c r="F28" s="266">
        <v>198</v>
      </c>
      <c r="G28" s="266">
        <v>105337</v>
      </c>
      <c r="H28" s="266">
        <v>1126</v>
      </c>
      <c r="I28" s="266">
        <v>51</v>
      </c>
      <c r="J28" s="266">
        <v>85890</v>
      </c>
      <c r="K28" s="266">
        <v>81743</v>
      </c>
      <c r="L28" s="266">
        <v>1875</v>
      </c>
      <c r="M28" s="266">
        <v>4228</v>
      </c>
      <c r="N28" s="266">
        <v>8073</v>
      </c>
      <c r="O28" s="266">
        <v>266</v>
      </c>
      <c r="P28" s="266">
        <v>1</v>
      </c>
      <c r="Q28" s="266">
        <v>2138</v>
      </c>
      <c r="R28" s="266">
        <v>1000</v>
      </c>
      <c r="S28" s="266">
        <v>16</v>
      </c>
      <c r="T28" s="266">
        <v>120083</v>
      </c>
      <c r="U28" s="266">
        <v>0</v>
      </c>
      <c r="V28" s="266">
        <v>155565</v>
      </c>
      <c r="W28" s="267">
        <v>571555</v>
      </c>
      <c r="X28" s="246">
        <v>1143110</v>
      </c>
      <c r="Y28" s="69"/>
    </row>
    <row r="29" spans="2:25" s="46" customFormat="1" ht="21.75" customHeight="1" thickBot="1">
      <c r="B29" s="45" t="s">
        <v>91</v>
      </c>
      <c r="C29" s="268">
        <v>-847139</v>
      </c>
      <c r="D29" s="268">
        <v>9249</v>
      </c>
      <c r="E29" s="268">
        <v>-373394.1</v>
      </c>
      <c r="F29" s="268">
        <v>2440</v>
      </c>
      <c r="G29" s="268">
        <v>44114</v>
      </c>
      <c r="H29" s="268">
        <v>50203</v>
      </c>
      <c r="I29" s="268">
        <v>4247.4400000000005</v>
      </c>
      <c r="J29" s="268">
        <v>-75028</v>
      </c>
      <c r="K29" s="268">
        <v>42713</v>
      </c>
      <c r="L29" s="268">
        <v>30801.300000000003</v>
      </c>
      <c r="M29" s="268">
        <v>3932.99</v>
      </c>
      <c r="N29" s="268">
        <v>16220</v>
      </c>
      <c r="O29" s="268">
        <v>18553</v>
      </c>
      <c r="P29" s="268">
        <v>-120536</v>
      </c>
      <c r="Q29" s="268">
        <v>-102274</v>
      </c>
      <c r="R29" s="268">
        <v>108485</v>
      </c>
      <c r="S29" s="268">
        <v>11704</v>
      </c>
      <c r="T29" s="268">
        <v>-42864</v>
      </c>
      <c r="U29" s="268">
        <v>-17051</v>
      </c>
      <c r="V29" s="268">
        <v>244928</v>
      </c>
      <c r="W29" s="269">
        <v>-990696</v>
      </c>
      <c r="X29" s="247">
        <v>-1981391.37</v>
      </c>
      <c r="Y29" s="285"/>
    </row>
    <row r="30" spans="2:25" ht="24.75" customHeight="1">
      <c r="B30" s="69" t="s">
        <v>92</v>
      </c>
      <c r="C30" s="266">
        <v>6397</v>
      </c>
      <c r="D30" s="266">
        <v>14796</v>
      </c>
      <c r="E30" s="266">
        <v>4130</v>
      </c>
      <c r="F30" s="266">
        <v>1691</v>
      </c>
      <c r="G30" s="266">
        <v>28897</v>
      </c>
      <c r="H30" s="266">
        <v>5930</v>
      </c>
      <c r="I30" s="266">
        <v>3378</v>
      </c>
      <c r="J30" s="266">
        <v>121550</v>
      </c>
      <c r="K30" s="266">
        <v>20662</v>
      </c>
      <c r="L30" s="266">
        <v>14251</v>
      </c>
      <c r="M30" s="266">
        <v>4482</v>
      </c>
      <c r="N30" s="266">
        <v>9830</v>
      </c>
      <c r="O30" s="266">
        <v>2637</v>
      </c>
      <c r="P30" s="266">
        <v>10256</v>
      </c>
      <c r="Q30" s="266">
        <v>3390</v>
      </c>
      <c r="R30" s="266">
        <v>37759</v>
      </c>
      <c r="S30" s="266">
        <v>7104</v>
      </c>
      <c r="T30" s="298">
        <v>35582</v>
      </c>
      <c r="U30" s="298">
        <v>1653</v>
      </c>
      <c r="V30" s="298">
        <v>168561</v>
      </c>
      <c r="W30" s="283">
        <v>502937</v>
      </c>
      <c r="X30" s="246">
        <v>1005873</v>
      </c>
      <c r="Y30" s="69"/>
    </row>
    <row r="31" spans="2:25" ht="18" customHeight="1">
      <c r="B31" s="69" t="s">
        <v>93</v>
      </c>
      <c r="C31" s="266">
        <v>25754.31</v>
      </c>
      <c r="D31" s="266">
        <v>28782.6</v>
      </c>
      <c r="E31" s="266">
        <v>9846.1</v>
      </c>
      <c r="F31" s="266">
        <v>1670.21</v>
      </c>
      <c r="G31" s="266">
        <v>25459.67</v>
      </c>
      <c r="H31" s="266">
        <v>10793.43</v>
      </c>
      <c r="I31" s="266">
        <v>3703.82</v>
      </c>
      <c r="J31" s="266">
        <v>83567.67</v>
      </c>
      <c r="K31" s="266">
        <v>24511.279999999999</v>
      </c>
      <c r="L31" s="266">
        <v>20072.14</v>
      </c>
      <c r="M31" s="266">
        <v>1754.43</v>
      </c>
      <c r="N31" s="266">
        <v>17623.599999999999</v>
      </c>
      <c r="O31" s="266">
        <v>10131.09</v>
      </c>
      <c r="P31" s="266">
        <v>27344.09</v>
      </c>
      <c r="Q31" s="266">
        <v>55800.14</v>
      </c>
      <c r="R31" s="266">
        <v>104827.33</v>
      </c>
      <c r="S31" s="266">
        <v>8772.3700000000008</v>
      </c>
      <c r="T31" s="266">
        <v>58067.88</v>
      </c>
      <c r="U31" s="266">
        <v>18787.79</v>
      </c>
      <c r="V31" s="266">
        <v>366696.25</v>
      </c>
      <c r="W31" s="267">
        <v>903966.19</v>
      </c>
      <c r="X31" s="246">
        <v>1807932.3900000001</v>
      </c>
      <c r="Y31" s="69"/>
    </row>
    <row r="32" spans="2:25" s="46" customFormat="1" ht="21.75" customHeight="1" thickBot="1">
      <c r="B32" s="45" t="s">
        <v>94</v>
      </c>
      <c r="C32" s="268">
        <v>-879290.31</v>
      </c>
      <c r="D32" s="268">
        <v>-34329.599999999999</v>
      </c>
      <c r="E32" s="268">
        <v>-387370.19999999995</v>
      </c>
      <c r="F32" s="268">
        <v>-921.21</v>
      </c>
      <c r="G32" s="268">
        <v>-10242.669999999998</v>
      </c>
      <c r="H32" s="268">
        <v>33479.57</v>
      </c>
      <c r="I32" s="268">
        <v>-2834.3799999999997</v>
      </c>
      <c r="J32" s="268">
        <v>-280145.67</v>
      </c>
      <c r="K32" s="268">
        <v>-2460.2799999999988</v>
      </c>
      <c r="L32" s="268">
        <v>-3521.8399999999965</v>
      </c>
      <c r="M32" s="268">
        <v>-2303.4400000000005</v>
      </c>
      <c r="N32" s="268">
        <v>-11233.599999999999</v>
      </c>
      <c r="O32" s="268">
        <v>5784.91</v>
      </c>
      <c r="P32" s="268">
        <v>-158136.09</v>
      </c>
      <c r="Q32" s="268">
        <v>-161464.14000000001</v>
      </c>
      <c r="R32" s="268">
        <v>-34101.33</v>
      </c>
      <c r="S32" s="268">
        <v>-4172.3700000000008</v>
      </c>
      <c r="T32" s="268">
        <v>-136513.88</v>
      </c>
      <c r="U32" s="268">
        <v>-37491.79</v>
      </c>
      <c r="V32" s="268">
        <v>-290329.25</v>
      </c>
      <c r="W32" s="269">
        <v>-2397599.19</v>
      </c>
      <c r="X32" s="247">
        <v>-4795196.76</v>
      </c>
      <c r="Y32" s="285"/>
    </row>
    <row r="33" spans="2:25" ht="26.25" customHeight="1">
      <c r="B33" s="69" t="s">
        <v>16</v>
      </c>
      <c r="C33" s="266">
        <v>1008188</v>
      </c>
      <c r="D33" s="266">
        <v>61671</v>
      </c>
      <c r="E33" s="266">
        <v>427938</v>
      </c>
      <c r="F33" s="266">
        <v>936</v>
      </c>
      <c r="G33" s="266">
        <v>154157</v>
      </c>
      <c r="H33" s="266">
        <v>88303</v>
      </c>
      <c r="I33" s="266">
        <v>662</v>
      </c>
      <c r="J33" s="266">
        <v>260423</v>
      </c>
      <c r="K33" s="266">
        <v>74300</v>
      </c>
      <c r="L33" s="266">
        <v>8601</v>
      </c>
      <c r="M33" s="266">
        <v>844</v>
      </c>
      <c r="N33" s="266">
        <v>8760</v>
      </c>
      <c r="O33" s="266">
        <v>4769</v>
      </c>
      <c r="P33" s="266">
        <v>145637</v>
      </c>
      <c r="Q33" s="266">
        <v>161365</v>
      </c>
      <c r="R33" s="266">
        <v>40039</v>
      </c>
      <c r="S33" s="266">
        <v>2290</v>
      </c>
      <c r="T33" s="266">
        <v>265788</v>
      </c>
      <c r="U33" s="266">
        <v>45665</v>
      </c>
      <c r="V33" s="266">
        <v>526120</v>
      </c>
      <c r="W33" s="283">
        <v>3286456</v>
      </c>
      <c r="X33" s="246">
        <v>6572912</v>
      </c>
      <c r="Y33" s="69"/>
    </row>
    <row r="34" spans="2:25" ht="18" customHeight="1">
      <c r="B34" s="69" t="s">
        <v>95</v>
      </c>
      <c r="C34" s="266">
        <v>3566.45</v>
      </c>
      <c r="D34" s="266">
        <v>3987.9</v>
      </c>
      <c r="E34" s="266">
        <v>2466.21</v>
      </c>
      <c r="F34" s="266">
        <v>327.51</v>
      </c>
      <c r="G34" s="266">
        <v>1731.3</v>
      </c>
      <c r="H34" s="266">
        <v>55.31</v>
      </c>
      <c r="I34" s="266">
        <v>4236.3599999999997</v>
      </c>
      <c r="J34" s="273">
        <v>60399.360000000001</v>
      </c>
      <c r="K34" s="266">
        <v>9942.84</v>
      </c>
      <c r="L34" s="266">
        <v>1019.06</v>
      </c>
      <c r="M34" s="266">
        <v>2.4700000000000002</v>
      </c>
      <c r="N34" s="266">
        <v>1230.6400000000001</v>
      </c>
      <c r="O34" s="266">
        <v>1552.7</v>
      </c>
      <c r="P34" s="266">
        <v>9544.49</v>
      </c>
      <c r="Q34" s="266">
        <v>1304.68</v>
      </c>
      <c r="R34" s="266">
        <v>3130.7</v>
      </c>
      <c r="S34" s="266">
        <v>4816.3900000000003</v>
      </c>
      <c r="T34" s="266">
        <v>10609.73</v>
      </c>
      <c r="U34" s="266">
        <v>19496.990000000002</v>
      </c>
      <c r="V34" s="266">
        <v>197991.21</v>
      </c>
      <c r="W34" s="267">
        <v>337412.31</v>
      </c>
      <c r="X34" s="246">
        <v>674824.60999999987</v>
      </c>
      <c r="Y34" s="69"/>
    </row>
    <row r="35" spans="2:25" ht="18" customHeight="1">
      <c r="B35" s="69" t="s">
        <v>96</v>
      </c>
      <c r="C35" s="266">
        <v>1860.88</v>
      </c>
      <c r="D35" s="266">
        <v>2019.61</v>
      </c>
      <c r="E35" s="266">
        <v>649.17999999999995</v>
      </c>
      <c r="F35" s="266">
        <v>77.97</v>
      </c>
      <c r="G35" s="266">
        <v>1517.46</v>
      </c>
      <c r="H35" s="266">
        <v>647.30999999999995</v>
      </c>
      <c r="I35" s="266">
        <v>4183.68</v>
      </c>
      <c r="J35" s="266">
        <v>19482.310000000001</v>
      </c>
      <c r="K35" s="266">
        <v>8128.11</v>
      </c>
      <c r="L35" s="266">
        <v>274.35000000000002</v>
      </c>
      <c r="M35" s="266">
        <v>48.34</v>
      </c>
      <c r="N35" s="266">
        <v>1499.1</v>
      </c>
      <c r="O35" s="266">
        <v>23.22</v>
      </c>
      <c r="P35" s="266">
        <v>2492.15</v>
      </c>
      <c r="Q35" s="266">
        <v>1419.71</v>
      </c>
      <c r="R35" s="266">
        <v>225.32</v>
      </c>
      <c r="S35" s="266">
        <v>365.68</v>
      </c>
      <c r="T35" s="270">
        <v>5736.86</v>
      </c>
      <c r="U35" s="270">
        <v>3815.32</v>
      </c>
      <c r="V35" s="270">
        <v>238398.21</v>
      </c>
      <c r="W35" s="284">
        <v>292864.77</v>
      </c>
      <c r="X35" s="246">
        <v>585729.54</v>
      </c>
      <c r="Y35" s="69"/>
    </row>
    <row r="36" spans="2:25" s="46" customFormat="1" ht="21.75" customHeight="1" thickBot="1">
      <c r="B36" s="45" t="s">
        <v>97</v>
      </c>
      <c r="C36" s="268">
        <v>130603.25999999995</v>
      </c>
      <c r="D36" s="268">
        <v>29309.690000000002</v>
      </c>
      <c r="E36" s="268">
        <v>42384.830000000045</v>
      </c>
      <c r="F36" s="268">
        <v>264.32999999999993</v>
      </c>
      <c r="G36" s="268">
        <v>144128.17000000001</v>
      </c>
      <c r="H36" s="268">
        <v>121190.57</v>
      </c>
      <c r="I36" s="268">
        <v>-2119.7000000000003</v>
      </c>
      <c r="J36" s="268">
        <v>21194.380000000016</v>
      </c>
      <c r="K36" s="268">
        <v>73654.45</v>
      </c>
      <c r="L36" s="268">
        <v>5823.8700000000026</v>
      </c>
      <c r="M36" s="268">
        <v>-1505.3100000000004</v>
      </c>
      <c r="N36" s="268">
        <v>-2742.0599999999986</v>
      </c>
      <c r="O36" s="268">
        <v>12083.390000000001</v>
      </c>
      <c r="P36" s="268">
        <v>-5446.7499999999964</v>
      </c>
      <c r="Q36" s="268">
        <v>-214.17000000001394</v>
      </c>
      <c r="R36" s="268">
        <v>8843.0499999999993</v>
      </c>
      <c r="S36" s="268">
        <v>2568.3399999999997</v>
      </c>
      <c r="T36" s="268">
        <v>134146.99000000002</v>
      </c>
      <c r="U36" s="268">
        <v>23854.880000000001</v>
      </c>
      <c r="V36" s="268">
        <v>195383.74999999997</v>
      </c>
      <c r="W36" s="269">
        <v>933404.35000000009</v>
      </c>
      <c r="X36" s="247">
        <v>1866810.31</v>
      </c>
      <c r="Y36" s="285"/>
    </row>
    <row r="37" spans="2:25" ht="18" customHeight="1">
      <c r="B37" s="69" t="s">
        <v>98</v>
      </c>
      <c r="C37" s="266">
        <v>0</v>
      </c>
      <c r="D37" s="266">
        <v>0</v>
      </c>
      <c r="E37" s="266">
        <v>0</v>
      </c>
      <c r="F37" s="266">
        <v>0</v>
      </c>
      <c r="G37" s="266">
        <v>13898</v>
      </c>
      <c r="H37" s="266">
        <v>23578</v>
      </c>
      <c r="I37" s="266">
        <v>0</v>
      </c>
      <c r="J37" s="266">
        <v>0</v>
      </c>
      <c r="K37" s="266">
        <v>0</v>
      </c>
      <c r="L37" s="266">
        <v>1749</v>
      </c>
      <c r="M37" s="266">
        <v>0</v>
      </c>
      <c r="N37" s="266">
        <v>0</v>
      </c>
      <c r="O37" s="266">
        <v>4728</v>
      </c>
      <c r="P37" s="266">
        <v>0</v>
      </c>
      <c r="Q37" s="266">
        <v>0</v>
      </c>
      <c r="R37" s="266">
        <v>2084</v>
      </c>
      <c r="S37" s="266">
        <v>902</v>
      </c>
      <c r="T37" s="266">
        <v>2096</v>
      </c>
      <c r="U37" s="266">
        <v>2715</v>
      </c>
      <c r="V37" s="266">
        <v>75</v>
      </c>
      <c r="W37" s="267">
        <v>51825</v>
      </c>
      <c r="X37" s="246">
        <v>103650</v>
      </c>
      <c r="Y37" s="69"/>
    </row>
    <row r="38" spans="2:25" s="46" customFormat="1" ht="21.75" customHeight="1" thickBot="1">
      <c r="B38" s="120" t="s">
        <v>8</v>
      </c>
      <c r="C38" s="271">
        <v>130603.25999999995</v>
      </c>
      <c r="D38" s="271">
        <v>29309.690000000002</v>
      </c>
      <c r="E38" s="271">
        <v>42384.830000000045</v>
      </c>
      <c r="F38" s="271">
        <v>264.32999999999993</v>
      </c>
      <c r="G38" s="271">
        <v>130230.17000000001</v>
      </c>
      <c r="H38" s="271">
        <v>97612.57</v>
      </c>
      <c r="I38" s="271">
        <v>-2119.7000000000003</v>
      </c>
      <c r="J38" s="271">
        <v>21194.380000000016</v>
      </c>
      <c r="K38" s="271">
        <v>73654.45</v>
      </c>
      <c r="L38" s="271">
        <v>4074.8700000000026</v>
      </c>
      <c r="M38" s="271">
        <v>-1505.3100000000004</v>
      </c>
      <c r="N38" s="271">
        <v>-2742.0599999999986</v>
      </c>
      <c r="O38" s="271">
        <v>7355.3900000000012</v>
      </c>
      <c r="P38" s="271">
        <v>-5446.7499999999964</v>
      </c>
      <c r="Q38" s="271">
        <v>-214.17000000001394</v>
      </c>
      <c r="R38" s="271">
        <v>6759.0499999999993</v>
      </c>
      <c r="S38" s="271">
        <v>1666.3399999999997</v>
      </c>
      <c r="T38" s="271">
        <v>132050.99000000002</v>
      </c>
      <c r="U38" s="271">
        <v>21139.88</v>
      </c>
      <c r="V38" s="271">
        <v>195308.74999999997</v>
      </c>
      <c r="W38" s="272">
        <v>881579.35000000009</v>
      </c>
      <c r="X38" s="248">
        <v>1763160.31</v>
      </c>
      <c r="Y38" s="285"/>
    </row>
    <row r="39" spans="2:25" ht="13.5" thickTop="1">
      <c r="B39" s="46" t="s">
        <v>272</v>
      </c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2024-05-26T23:38:09Z</dcterms:modified>
</cp:coreProperties>
</file>