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2°-Trimestre-2024\Soat-stats-1° Trimestre 2024\"/>
    </mc:Choice>
  </mc:AlternateContent>
  <xr:revisionPtr revIDLastSave="0" documentId="13_ncr:1_{551EB86A-95B6-436B-8FE8-870B98D70C31}" xr6:coauthVersionLast="47" xr6:coauthVersionMax="47" xr10:uidLastSave="{00000000-0000-0000-0000-000000000000}"/>
  <bookViews>
    <workbookView showHorizontalScroll="0" showVerticalScroll="0" showSheetTabs="0" xWindow="2868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9" i="1" l="1"/>
  <c r="Q92" i="4"/>
  <c r="Q91" i="4"/>
  <c r="Q90" i="4"/>
  <c r="Q89" i="4"/>
  <c r="Q87" i="4"/>
  <c r="Q88" i="4"/>
  <c r="Q86" i="4"/>
  <c r="Q85" i="1"/>
  <c r="Q85" i="4"/>
  <c r="Q84" i="4"/>
  <c r="Q82" i="4"/>
  <c r="Q83" i="4"/>
  <c r="Q81" i="4" l="1"/>
  <c r="Q65" i="4" l="1"/>
  <c r="Q64" i="4"/>
</calcChain>
</file>

<file path=xl/sharedStrings.xml><?xml version="1.0" encoding="utf-8"?>
<sst xmlns="http://schemas.openxmlformats.org/spreadsheetml/2006/main" count="224" uniqueCount="33">
  <si>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</si>
  <si>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</si>
  <si>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</si>
  <si>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</si>
  <si>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</si>
  <si>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</si>
  <si>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</si>
  <si>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</si>
  <si>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</si>
  <si>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</si>
  <si>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</si>
  <si>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</si>
  <si>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</si>
  <si>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</si>
  <si>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</si>
  <si>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RESULTADO TÉCNICO</t>
  </si>
  <si>
    <t>Otras</t>
  </si>
  <si>
    <t>TOTAL</t>
  </si>
  <si>
    <t>CÁMARA TÉCNICA SOAT - FASECOLDA</t>
  </si>
  <si>
    <t>VALORES TRIMESTRALES DESDE 1998</t>
  </si>
  <si>
    <t>RESULTADO TÉCNICO POR COMPAÑÍA EN MILES DE PESOS CORRIENTES</t>
  </si>
  <si>
    <t>CIFRAS TRIMESTRALES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</si>
  <si>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</si>
  <si>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</si>
  <si>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</si>
  <si>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</si>
  <si>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</si>
  <si>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</si>
  <si>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</si>
  <si>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</si>
  <si>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TRIMESTRALES POR COMPAÑÍA A PRECIOS CONSTANTES (Dic 2018=100)</t>
  </si>
  <si>
    <t>RESULTADO TÉCNICO POR COMPAÑÍA EN MILES DE PESOS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</si>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</sst>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dd\-mmm\-yyyy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/>
      <diagonal/>
    </border>
    <border>
      <left/>
      <right style="thin">
        <color indexed="45"/>
      </right>
      <top style="thin">
        <color indexed="45"/>
      </top>
      <bottom style="thin">
        <color indexed="45"/>
      </bottom>
      <diagonal/>
    </border>
    <border>
      <left/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5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1" fillId="0" borderId="0"/>
    <xf numFmtId="0" fontId="12" fillId="5" borderId="0" applyNumberFormat="0" applyBorder="0" applyAlignment="0" applyProtection="0"/>
    <xf numFmtId="0" fontId="14" fillId="7" borderId="33" applyNumberFormat="0" applyAlignment="0" applyProtection="0"/>
    <xf numFmtId="0" fontId="17" fillId="0" borderId="35" applyNumberFormat="0" applyFill="0" applyAlignment="0" applyProtection="0"/>
    <xf numFmtId="0" fontId="18" fillId="8" borderId="3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2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16" borderId="0" applyNumberFormat="0" applyBorder="0" applyAlignment="0" applyProtection="0"/>
    <xf numFmtId="0" fontId="22" fillId="28" borderId="0" applyNumberFormat="0" applyBorder="0" applyAlignment="0" applyProtection="0"/>
    <xf numFmtId="0" fontId="16" fillId="29" borderId="33" applyNumberFormat="0" applyAlignment="0" applyProtection="0"/>
    <xf numFmtId="0" fontId="24" fillId="0" borderId="0" applyNumberFormat="0" applyFill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7" borderId="0" applyNumberFormat="0" applyBorder="0" applyAlignment="0" applyProtection="0"/>
    <xf numFmtId="0" fontId="13" fillId="20" borderId="0" applyNumberFormat="0" applyBorder="0" applyAlignment="0" applyProtection="0"/>
    <xf numFmtId="0" fontId="25" fillId="6" borderId="0" applyNumberFormat="0" applyBorder="0" applyAlignment="0" applyProtection="0"/>
    <xf numFmtId="0" fontId="2" fillId="0" borderId="0"/>
    <xf numFmtId="0" fontId="23" fillId="9" borderId="37" applyNumberFormat="0" applyFont="0" applyAlignment="0" applyProtection="0"/>
    <xf numFmtId="0" fontId="15" fillId="29" borderId="34" applyNumberFormat="0" applyAlignment="0" applyProtection="0"/>
    <xf numFmtId="0" fontId="26" fillId="0" borderId="0" applyNumberFormat="0" applyFill="0" applyBorder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4" fillId="0" borderId="40" applyNumberFormat="0" applyFill="0" applyAlignment="0" applyProtection="0"/>
    <xf numFmtId="0" fontId="21" fillId="0" borderId="4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vertical="center"/>
    </xf>
    <xf numFmtId="3" fontId="2" fillId="2" borderId="11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vertical="center"/>
    </xf>
    <xf numFmtId="3" fontId="2" fillId="2" borderId="15" xfId="0" applyNumberFormat="1" applyFont="1" applyFill="1" applyBorder="1" applyAlignment="1">
      <alignment vertical="center"/>
    </xf>
    <xf numFmtId="22" fontId="3" fillId="2" borderId="0" xfId="0" applyNumberFormat="1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166" fontId="0" fillId="2" borderId="12" xfId="2" applyNumberFormat="1" applyFont="1" applyFill="1" applyBorder="1" applyAlignment="1">
      <alignment vertical="center"/>
    </xf>
    <xf numFmtId="166" fontId="0" fillId="2" borderId="13" xfId="2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vertical="center"/>
    </xf>
    <xf numFmtId="3" fontId="2" fillId="2" borderId="30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vertical="center"/>
    </xf>
    <xf numFmtId="164" fontId="0" fillId="2" borderId="0" xfId="2" applyFont="1" applyFill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166" fontId="0" fillId="2" borderId="43" xfId="2" applyNumberFormat="1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vertical="center"/>
    </xf>
    <xf numFmtId="166" fontId="0" fillId="2" borderId="44" xfId="2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</cellXfs>
  <cellStyles count="52">
    <cellStyle name="20% - Énfasis1 2" xfId="18" xr:uid="{5E7224A7-A90B-4D03-92C9-51CAE0D1DAB4}"/>
    <cellStyle name="20% - Énfasis2 2" xfId="19" xr:uid="{DB57E265-5FC9-4040-9992-4D98E01E2611}"/>
    <cellStyle name="20% - Énfasis3 2" xfId="20" xr:uid="{5F4DB9E7-FBEF-48A2-ADA5-AD283F1C3FFD}"/>
    <cellStyle name="20% - Énfasis4" xfId="12" builtinId="42" customBuiltin="1"/>
    <cellStyle name="20% - Énfasis5 2" xfId="21" xr:uid="{0C31A3D8-A015-4E14-B230-ECEFCAAF75EF}"/>
    <cellStyle name="20% - Énfasis6" xfId="16" builtinId="50" customBuiltin="1"/>
    <cellStyle name="40% - Énfasis1 2" xfId="22" xr:uid="{98C40128-6ED5-4773-AFEE-D78E567438FF}"/>
    <cellStyle name="40% - Énfasis2" xfId="11" builtinId="35" customBuiltin="1"/>
    <cellStyle name="40% - Énfasis3 2" xfId="23" xr:uid="{5D1790BC-3DE8-4FFA-B6CB-7C576E625A5D}"/>
    <cellStyle name="40% - Énfasis4" xfId="13" builtinId="43" customBuiltin="1"/>
    <cellStyle name="40% - Énfasis5 2" xfId="24" xr:uid="{7432CE02-26E1-4981-8FDA-E0C5D5279E5D}"/>
    <cellStyle name="40% - Énfasis6 2" xfId="25" xr:uid="{71AAC375-9EF0-4B41-B9D6-A84FDFC58747}"/>
    <cellStyle name="60% - Énfasis1 2" xfId="26" xr:uid="{9B41C232-A2B7-4026-BBE5-CA89489E3E72}"/>
    <cellStyle name="60% - Énfasis2 2" xfId="27" xr:uid="{9F17EB55-18C3-4489-8AAC-4C41BDF3F1E8}"/>
    <cellStyle name="60% - Énfasis3 2" xfId="28" xr:uid="{0BA07E1F-A9A6-4B27-82FE-52318159B53E}"/>
    <cellStyle name="60% - Énfasis4 2" xfId="29" xr:uid="{96942A31-4CF0-4B9B-9CDA-07AE7A9B4973}"/>
    <cellStyle name="60% - Énfasis5 2" xfId="30" xr:uid="{CFB65381-2B01-4B0A-A63E-F44C5526BB4D}"/>
    <cellStyle name="60% - Énfasis6 2" xfId="31" xr:uid="{05F7594A-D6F2-4B9A-8703-503E9996B031}"/>
    <cellStyle name="Bueno" xfId="4" builtinId="26" customBuiltin="1"/>
    <cellStyle name="Cálculo 2" xfId="32" xr:uid="{9C3D4613-7EEA-41B1-AF12-E1703330DE1E}"/>
    <cellStyle name="Celda de comprobación" xfId="7" builtinId="23" customBuiltin="1"/>
    <cellStyle name="Celda vinculada" xfId="6" builtinId="24" customBuiltin="1"/>
    <cellStyle name="Encabezado 1 2" xfId="43" xr:uid="{7493FCED-EF9B-447D-AAC4-AD76D6D157A5}"/>
    <cellStyle name="Encabezado 4 2" xfId="33" xr:uid="{475B8AEC-C822-4FA9-B285-657EBDB282CD}"/>
    <cellStyle name="Énfasis1 2" xfId="34" xr:uid="{D9244763-2431-4D99-BF18-7AB3D5096C71}"/>
    <cellStyle name="Énfasis2" xfId="10" builtinId="33" customBuiltin="1"/>
    <cellStyle name="Énfasis3 2" xfId="35" xr:uid="{5F3C1274-9B59-4737-9BCE-D2241CE1F4E5}"/>
    <cellStyle name="Énfasis4 2" xfId="36" xr:uid="{21FDF95A-4C10-4CFA-966A-EB91BF79FA9D}"/>
    <cellStyle name="Énfasis5" xfId="14" builtinId="45" customBuiltin="1"/>
    <cellStyle name="Énfasis6" xfId="15" builtinId="49" customBuiltin="1"/>
    <cellStyle name="Entrada" xfId="5" builtinId="20" customBuiltin="1"/>
    <cellStyle name="Hipervínculo" xfId="1" builtinId="8"/>
    <cellStyle name="Incorrecto 2" xfId="37" xr:uid="{55326B0E-799F-417A-BEDE-C473DD9D040B}"/>
    <cellStyle name="Millares" xfId="2" builtinId="3"/>
    <cellStyle name="Millares [0] 2" xfId="51" xr:uid="{64D49E29-E329-4C60-8CD1-802B615260E4}"/>
    <cellStyle name="Millares 2" xfId="49" xr:uid="{E66462CB-E43E-46E6-988F-B2880FD707A1}"/>
    <cellStyle name="Millares 3" xfId="47" xr:uid="{FF908558-EDFA-4C6D-BB46-FF0FB0C99568}"/>
    <cellStyle name="Neutral 2" xfId="38" xr:uid="{78CEAABD-7490-4575-B0C3-E388535BD8F1}"/>
    <cellStyle name="Normal" xfId="0" builtinId="0"/>
    <cellStyle name="Normal 10" xfId="3" xr:uid="{606D5F36-C940-4E26-A627-498AB2D18064}"/>
    <cellStyle name="Normal 2" xfId="48" xr:uid="{4A5503BC-BA65-4059-B3EC-092A7CC89BA2}"/>
    <cellStyle name="Normal 3" xfId="39" xr:uid="{21BB121B-B24B-41D5-97E3-1F9BCFF1142D}"/>
    <cellStyle name="Normal 4" xfId="17" xr:uid="{AE7F4700-6795-48BA-9B81-848295C91485}"/>
    <cellStyle name="Notas 2" xfId="40" xr:uid="{428641BE-0EEC-4BFC-BC81-8415FD870D91}"/>
    <cellStyle name="Porcentaje 2" xfId="50" xr:uid="{F52E0775-2C8F-4742-8C4F-E23C0D8E8E4E}"/>
    <cellStyle name="Salida 2" xfId="41" xr:uid="{531EC585-2FAA-4426-BCCB-7CC80C624AB2}"/>
    <cellStyle name="Texto de advertencia" xfId="8" builtinId="11" customBuiltin="1"/>
    <cellStyle name="Texto explicativo" xfId="9" builtinId="53" customBuiltin="1"/>
    <cellStyle name="Título 2 2" xfId="44" xr:uid="{2316C777-1403-4D2B-9AFF-BC0EA439256C}"/>
    <cellStyle name="Título 3 2" xfId="45" xr:uid="{81DEBC17-E715-4450-9019-6DA7224892C9}"/>
    <cellStyle name="Título 4" xfId="42" xr:uid="{7DED7243-E079-4A37-A78E-85BBCE90E8B0}"/>
    <cellStyle name="Total 2" xfId="46" xr:uid="{1BB86E45-5E9D-457B-8603-368281DA65A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112" name="0 Imagen" descr="FASECOLDA.gif">
          <a:extLst>
            <a:ext uri="{FF2B5EF4-FFF2-40B4-BE49-F238E27FC236}">
              <a16:creationId xmlns:a16="http://schemas.microsoft.com/office/drawing/2014/main" id="{AA32C20F-38E9-4A64-A7B2-B058162C7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113" name="Picture 5" descr="soat">
          <a:extLst>
            <a:ext uri="{FF2B5EF4-FFF2-40B4-BE49-F238E27FC236}">
              <a16:creationId xmlns:a16="http://schemas.microsoft.com/office/drawing/2014/main" id="{A3D645A1-C21A-4A03-ACEC-02D1BE1B6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91440</xdr:rowOff>
    </xdr:to>
    <xdr:pic>
      <xdr:nvPicPr>
        <xdr:cNvPr id="3062" name="Picture 2" descr="soat">
          <a:extLst>
            <a:ext uri="{FF2B5EF4-FFF2-40B4-BE49-F238E27FC236}">
              <a16:creationId xmlns:a16="http://schemas.microsoft.com/office/drawing/2014/main" id="{00A278A7-12F7-4563-86B4-027B800F9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73369D-340C-4788-93C9-7FA7F57634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133350</xdr:rowOff>
    </xdr:to>
    <xdr:pic>
      <xdr:nvPicPr>
        <xdr:cNvPr id="2038" name="Picture 2" descr="soat">
          <a:extLst>
            <a:ext uri="{FF2B5EF4-FFF2-40B4-BE49-F238E27FC236}">
              <a16:creationId xmlns:a16="http://schemas.microsoft.com/office/drawing/2014/main" id="{85833126-866E-41E6-AE6E-554C1E81E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3907064-4FB9-423C-8251-E5DC732DBB2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tabSelected="1" workbookViewId="0">
      <pane xSplit="11" ySplit="26" topLeftCell="L11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49" t="s">
        <v>22</v>
      </c>
      <c r="C11" s="49"/>
      <c r="D11" s="49"/>
      <c r="E11" s="49"/>
      <c r="F11" s="49"/>
      <c r="G11" s="49"/>
      <c r="H11" s="49"/>
    </row>
    <row r="12" spans="2:8" ht="18" x14ac:dyDescent="0.25">
      <c r="B12" s="49" t="s">
        <v>15</v>
      </c>
      <c r="C12" s="49"/>
      <c r="D12" s="49"/>
      <c r="E12" s="49"/>
      <c r="F12" s="49"/>
      <c r="G12" s="49"/>
      <c r="H12" s="49"/>
    </row>
    <row r="14" spans="2:8" x14ac:dyDescent="0.2">
      <c r="B14" s="50"/>
      <c r="C14" s="50"/>
      <c r="D14" s="50"/>
      <c r="E14" s="50"/>
      <c r="F14" s="50"/>
      <c r="G14" s="50"/>
    </row>
    <row r="15" spans="2:8" ht="23.25" x14ac:dyDescent="0.35">
      <c r="B15" s="52" t="s">
        <v>7</v>
      </c>
      <c r="C15" s="52"/>
      <c r="D15" s="52"/>
      <c r="E15" s="52"/>
      <c r="F15" s="52"/>
      <c r="G15" s="52"/>
      <c r="H15" s="52"/>
    </row>
    <row r="16" spans="2:8" ht="36.75" customHeight="1" x14ac:dyDescent="0.2">
      <c r="B16" s="51" t="s">
        <v>21</v>
      </c>
      <c r="C16" s="51"/>
      <c r="D16" s="51"/>
      <c r="E16" s="51"/>
      <c r="F16" s="51"/>
      <c r="G16" s="51"/>
      <c r="H16" s="51"/>
    </row>
    <row r="17" spans="2:8" ht="38.25" customHeight="1" x14ac:dyDescent="0.2">
      <c r="B17" s="51" t="s">
        <v>30</v>
      </c>
      <c r="C17" s="51"/>
      <c r="D17" s="51"/>
      <c r="E17" s="51"/>
      <c r="F17" s="51"/>
      <c r="G17" s="51"/>
      <c r="H17" s="5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6"/>
  <sheetViews>
    <sheetView showRowColHeaders="0" zoomScale="85" zoomScaleNormal="85" workbookViewId="0">
      <pane xSplit="2" ySplit="12" topLeftCell="C76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C99" sqref="C99:Q99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6.28515625" style="4" bestFit="1" customWidth="1"/>
    <col min="11" max="11" width="14.7109375" style="4" customWidth="1"/>
    <col min="12" max="12" width="14.28515625" style="4" bestFit="1" customWidth="1"/>
    <col min="13" max="15" width="15.28515625" style="4" bestFit="1" customWidth="1"/>
    <col min="16" max="16" width="14.28515625" style="4" bestFit="1" customWidth="1"/>
    <col min="17" max="17" width="15.28515625" style="4" bestFit="1" customWidth="1"/>
    <col min="18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">
      <c r="B7" s="21" t="s">
        <v>20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s="2" customFormat="1" x14ac:dyDescent="0.2">
      <c r="B8" s="21" t="s">
        <v>19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60" t="s">
        <v>2</v>
      </c>
      <c r="B11" s="60" t="s">
        <v>3</v>
      </c>
      <c r="C11" s="62" t="s">
        <v>0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256" s="2" customFormat="1" ht="33" customHeight="1" x14ac:dyDescent="0.2">
      <c r="A12" s="60"/>
      <c r="B12" s="60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61">
        <v>2003</v>
      </c>
      <c r="B13" s="7" t="s">
        <v>8</v>
      </c>
      <c r="C13" s="8">
        <v>-865358.69</v>
      </c>
      <c r="D13" s="8">
        <v>-1285198.3700000001</v>
      </c>
      <c r="E13" s="8">
        <v>0</v>
      </c>
      <c r="F13" s="8">
        <v>0</v>
      </c>
      <c r="G13" s="8">
        <v>-602033.71</v>
      </c>
      <c r="H13" s="8">
        <v>0</v>
      </c>
      <c r="I13" s="8">
        <v>-4943225.3099999996</v>
      </c>
      <c r="J13" s="8">
        <v>188257.66</v>
      </c>
      <c r="K13" s="8">
        <v>-11633.67</v>
      </c>
      <c r="L13" s="8">
        <v>164820.6</v>
      </c>
      <c r="M13" s="8">
        <v>179531.83</v>
      </c>
      <c r="N13" s="8">
        <v>-103609.21</v>
      </c>
      <c r="O13" s="8">
        <v>-224607.45</v>
      </c>
      <c r="P13" s="8">
        <v>-1179441.0199999996</v>
      </c>
      <c r="Q13" s="9">
        <v>-8682497.3399999999</v>
      </c>
    </row>
    <row r="14" spans="1:256" x14ac:dyDescent="0.2">
      <c r="A14" s="61"/>
      <c r="B14" s="7" t="s">
        <v>4</v>
      </c>
      <c r="C14" s="8">
        <v>-1731710.94</v>
      </c>
      <c r="D14" s="8">
        <v>948067.54</v>
      </c>
      <c r="E14" s="8">
        <v>0</v>
      </c>
      <c r="F14" s="8">
        <v>0</v>
      </c>
      <c r="G14" s="8">
        <v>839551.53</v>
      </c>
      <c r="H14" s="8">
        <v>0</v>
      </c>
      <c r="I14" s="8">
        <v>727645.21</v>
      </c>
      <c r="J14" s="8">
        <v>-595172.86</v>
      </c>
      <c r="K14" s="8">
        <v>-188185.77</v>
      </c>
      <c r="L14" s="8">
        <v>980802.07</v>
      </c>
      <c r="M14" s="8">
        <v>-153906.06</v>
      </c>
      <c r="N14" s="8">
        <v>-460735.39999999997</v>
      </c>
      <c r="O14" s="8">
        <v>-769303.24</v>
      </c>
      <c r="P14" s="8">
        <v>-1278487.0599999987</v>
      </c>
      <c r="Q14" s="9">
        <v>-1681434.9800000004</v>
      </c>
    </row>
    <row r="15" spans="1:256" x14ac:dyDescent="0.2">
      <c r="A15" s="61"/>
      <c r="B15" s="7" t="s">
        <v>5</v>
      </c>
      <c r="C15" s="8">
        <v>-1264649.31</v>
      </c>
      <c r="D15" s="8">
        <v>-2592802.7599999998</v>
      </c>
      <c r="E15" s="8">
        <v>0</v>
      </c>
      <c r="F15" s="8">
        <v>0</v>
      </c>
      <c r="G15" s="8">
        <v>-23967834.260000002</v>
      </c>
      <c r="H15" s="8">
        <v>0</v>
      </c>
      <c r="I15" s="8">
        <v>-1112531.6400000006</v>
      </c>
      <c r="J15" s="8">
        <v>1517257.05</v>
      </c>
      <c r="K15" s="8">
        <v>401936.45999999996</v>
      </c>
      <c r="L15" s="8">
        <v>1737415.1099999999</v>
      </c>
      <c r="M15" s="8">
        <v>40077.360000000001</v>
      </c>
      <c r="N15" s="8">
        <v>-645022.67000000004</v>
      </c>
      <c r="O15" s="8">
        <v>-390559.65000000014</v>
      </c>
      <c r="P15" s="8">
        <v>-1128408.4900000021</v>
      </c>
      <c r="Q15" s="9">
        <v>-27405122.799999997</v>
      </c>
    </row>
    <row r="16" spans="1:256" ht="13.5" thickBot="1" x14ac:dyDescent="0.25">
      <c r="A16" s="61"/>
      <c r="B16" s="13" t="s">
        <v>6</v>
      </c>
      <c r="C16" s="14">
        <v>-3152536.7900000005</v>
      </c>
      <c r="D16" s="14">
        <v>-4811468.7700000005</v>
      </c>
      <c r="E16" s="14">
        <v>0</v>
      </c>
      <c r="F16" s="14">
        <v>0</v>
      </c>
      <c r="G16" s="14">
        <v>-2248897.1799999997</v>
      </c>
      <c r="H16" s="14">
        <v>0</v>
      </c>
      <c r="I16" s="14">
        <v>983346.08000000007</v>
      </c>
      <c r="J16" s="14">
        <v>149551.26</v>
      </c>
      <c r="K16" s="14">
        <v>-4640.1199999999953</v>
      </c>
      <c r="L16" s="14">
        <v>865334.39000000013</v>
      </c>
      <c r="M16" s="14">
        <v>50538.67</v>
      </c>
      <c r="N16" s="14">
        <v>1997205.83</v>
      </c>
      <c r="O16" s="14">
        <v>58540.610000000102</v>
      </c>
      <c r="P16" s="14">
        <v>-2424418.0299999937</v>
      </c>
      <c r="Q16" s="15">
        <v>-8537444.0500000045</v>
      </c>
    </row>
    <row r="17" spans="1:17" x14ac:dyDescent="0.2">
      <c r="A17" s="64">
        <v>2004</v>
      </c>
      <c r="B17" s="16" t="s">
        <v>8</v>
      </c>
      <c r="C17" s="17">
        <v>-568739.21</v>
      </c>
      <c r="D17" s="17">
        <v>-1136969.82</v>
      </c>
      <c r="E17" s="17">
        <v>0</v>
      </c>
      <c r="F17" s="17">
        <v>0</v>
      </c>
      <c r="G17" s="17">
        <v>-2290459.0499999998</v>
      </c>
      <c r="H17" s="17">
        <v>0</v>
      </c>
      <c r="I17" s="17">
        <v>-2244720.54</v>
      </c>
      <c r="J17" s="17">
        <v>-137961.48000000001</v>
      </c>
      <c r="K17" s="17">
        <v>-71.459999999999994</v>
      </c>
      <c r="L17" s="17">
        <v>686819.49</v>
      </c>
      <c r="M17" s="17">
        <v>-3603.58</v>
      </c>
      <c r="N17" s="17">
        <v>-246703.89</v>
      </c>
      <c r="O17" s="17">
        <v>59206.35</v>
      </c>
      <c r="P17" s="17">
        <v>-909142.15999999922</v>
      </c>
      <c r="Q17" s="18">
        <v>-6792345.3499999996</v>
      </c>
    </row>
    <row r="18" spans="1:17" x14ac:dyDescent="0.2">
      <c r="A18" s="61"/>
      <c r="B18" s="7" t="s">
        <v>4</v>
      </c>
      <c r="C18" s="8">
        <v>1459360.3900000001</v>
      </c>
      <c r="D18" s="8">
        <v>-1334863.0900000001</v>
      </c>
      <c r="E18" s="8">
        <v>0</v>
      </c>
      <c r="F18" s="8">
        <v>0</v>
      </c>
      <c r="G18" s="8">
        <v>-1060147.8800000004</v>
      </c>
      <c r="H18" s="8">
        <v>0</v>
      </c>
      <c r="I18" s="8">
        <v>8570545.5399999991</v>
      </c>
      <c r="J18" s="8">
        <v>-309008.04000000004</v>
      </c>
      <c r="K18" s="8">
        <v>-369.35</v>
      </c>
      <c r="L18" s="8">
        <v>801890.60000000009</v>
      </c>
      <c r="M18" s="8">
        <v>-16908.29</v>
      </c>
      <c r="N18" s="8">
        <v>-79112.31</v>
      </c>
      <c r="O18" s="8">
        <v>321561.19</v>
      </c>
      <c r="P18" s="8">
        <v>505574.44999999995</v>
      </c>
      <c r="Q18" s="9">
        <v>8858523.209999999</v>
      </c>
    </row>
    <row r="19" spans="1:17" x14ac:dyDescent="0.2">
      <c r="A19" s="61"/>
      <c r="B19" s="7" t="s">
        <v>5</v>
      </c>
      <c r="C19" s="8">
        <v>464045.00999999989</v>
      </c>
      <c r="D19" s="8">
        <v>-1442679.4499999997</v>
      </c>
      <c r="E19" s="8">
        <v>0</v>
      </c>
      <c r="F19" s="8">
        <v>0</v>
      </c>
      <c r="G19" s="8">
        <v>-3908928.89</v>
      </c>
      <c r="H19" s="8">
        <v>0</v>
      </c>
      <c r="I19" s="8">
        <v>2469303.5600000005</v>
      </c>
      <c r="J19" s="8">
        <v>331309.83</v>
      </c>
      <c r="K19" s="8">
        <v>-2639.91</v>
      </c>
      <c r="L19" s="8">
        <v>148095.81999999983</v>
      </c>
      <c r="M19" s="8">
        <v>-92083.77</v>
      </c>
      <c r="N19" s="8">
        <v>593449.66</v>
      </c>
      <c r="O19" s="8">
        <v>-38176.089999999967</v>
      </c>
      <c r="P19" s="8">
        <v>-220318.78000000108</v>
      </c>
      <c r="Q19" s="9">
        <v>-1698623.0100000002</v>
      </c>
    </row>
    <row r="20" spans="1:17" ht="13.5" thickBot="1" x14ac:dyDescent="0.25">
      <c r="A20" s="65"/>
      <c r="B20" s="10" t="s">
        <v>6</v>
      </c>
      <c r="C20" s="11">
        <v>134322.40000000014</v>
      </c>
      <c r="D20" s="11">
        <v>2331287.12</v>
      </c>
      <c r="E20" s="11">
        <v>0</v>
      </c>
      <c r="F20" s="11">
        <v>0</v>
      </c>
      <c r="G20" s="11">
        <v>8484665.8800000008</v>
      </c>
      <c r="H20" s="11">
        <v>0</v>
      </c>
      <c r="I20" s="11">
        <v>602150.94999999925</v>
      </c>
      <c r="J20" s="11">
        <v>1991181.45</v>
      </c>
      <c r="K20" s="11">
        <v>-1113.5400000000004</v>
      </c>
      <c r="L20" s="11">
        <v>1175369.93</v>
      </c>
      <c r="M20" s="11">
        <v>-711618.14</v>
      </c>
      <c r="N20" s="11">
        <v>-63110.910000000033</v>
      </c>
      <c r="O20" s="11">
        <v>-4270186.8600000003</v>
      </c>
      <c r="P20" s="11">
        <v>-272207.80000000063</v>
      </c>
      <c r="Q20" s="12">
        <v>9400740.4800000004</v>
      </c>
    </row>
    <row r="21" spans="1:17" x14ac:dyDescent="0.2">
      <c r="A21" s="61">
        <v>2005</v>
      </c>
      <c r="B21" s="7" t="s">
        <v>8</v>
      </c>
      <c r="C21" s="8">
        <v>981927.72</v>
      </c>
      <c r="D21" s="8">
        <v>-404041.58</v>
      </c>
      <c r="E21" s="8">
        <v>0</v>
      </c>
      <c r="F21" s="8">
        <v>0</v>
      </c>
      <c r="G21" s="8">
        <v>3858642.75</v>
      </c>
      <c r="H21" s="8">
        <v>0</v>
      </c>
      <c r="I21" s="8">
        <v>-937637.14</v>
      </c>
      <c r="J21" s="8">
        <v>1287002.0900000001</v>
      </c>
      <c r="K21" s="8">
        <v>-190.1</v>
      </c>
      <c r="L21" s="8">
        <v>195368.19</v>
      </c>
      <c r="M21" s="8">
        <v>-855282.75</v>
      </c>
      <c r="N21" s="8">
        <v>-57144.7</v>
      </c>
      <c r="O21" s="8">
        <v>1982852.88</v>
      </c>
      <c r="P21" s="8">
        <v>-24045.669999999925</v>
      </c>
      <c r="Q21" s="9">
        <v>6027451.6900000004</v>
      </c>
    </row>
    <row r="22" spans="1:17" x14ac:dyDescent="0.2">
      <c r="A22" s="61"/>
      <c r="B22" s="7" t="s">
        <v>4</v>
      </c>
      <c r="C22" s="8">
        <v>332120.25</v>
      </c>
      <c r="D22" s="8">
        <v>479122.93000000005</v>
      </c>
      <c r="E22" s="8">
        <v>0</v>
      </c>
      <c r="F22" s="8">
        <v>0</v>
      </c>
      <c r="G22" s="8">
        <v>3062426.3600000003</v>
      </c>
      <c r="H22" s="8">
        <v>0</v>
      </c>
      <c r="I22" s="8">
        <v>1832640.07</v>
      </c>
      <c r="J22" s="8">
        <v>-1460657.1300000001</v>
      </c>
      <c r="K22" s="8">
        <v>0</v>
      </c>
      <c r="L22" s="8">
        <v>829790.06</v>
      </c>
      <c r="M22" s="8">
        <v>-1657777.2200000002</v>
      </c>
      <c r="N22" s="8">
        <v>-29988.800000000003</v>
      </c>
      <c r="O22" s="8">
        <v>-947673.25999999989</v>
      </c>
      <c r="P22" s="8">
        <v>-68601.610000001267</v>
      </c>
      <c r="Q22" s="9">
        <v>2371401.6499999994</v>
      </c>
    </row>
    <row r="23" spans="1:17" x14ac:dyDescent="0.2">
      <c r="A23" s="61"/>
      <c r="B23" s="7" t="s">
        <v>5</v>
      </c>
      <c r="C23" s="8">
        <v>881149.9600000002</v>
      </c>
      <c r="D23" s="8">
        <v>753720.18</v>
      </c>
      <c r="E23" s="8">
        <v>0</v>
      </c>
      <c r="F23" s="8">
        <v>0</v>
      </c>
      <c r="G23" s="8">
        <v>-4960301.42</v>
      </c>
      <c r="H23" s="8">
        <v>0</v>
      </c>
      <c r="I23" s="8">
        <v>3379123.68</v>
      </c>
      <c r="J23" s="8">
        <v>-256655.97</v>
      </c>
      <c r="K23" s="8">
        <v>-57.09</v>
      </c>
      <c r="L23" s="8">
        <v>472027.79000000004</v>
      </c>
      <c r="M23" s="8">
        <v>-1482663.02</v>
      </c>
      <c r="N23" s="8">
        <v>44578.84</v>
      </c>
      <c r="O23" s="8">
        <v>-422907.41000000003</v>
      </c>
      <c r="P23" s="8">
        <v>-49410.959999999963</v>
      </c>
      <c r="Q23" s="9">
        <v>-1641395.42</v>
      </c>
    </row>
    <row r="24" spans="1:17" ht="13.5" thickBot="1" x14ac:dyDescent="0.25">
      <c r="A24" s="61"/>
      <c r="B24" s="13" t="s">
        <v>6</v>
      </c>
      <c r="C24" s="14">
        <v>-1356352.3400000003</v>
      </c>
      <c r="D24" s="14">
        <v>-454783.39</v>
      </c>
      <c r="E24" s="14">
        <v>0</v>
      </c>
      <c r="F24" s="14">
        <v>0</v>
      </c>
      <c r="G24" s="14">
        <v>24529965.849999998</v>
      </c>
      <c r="H24" s="14">
        <v>0</v>
      </c>
      <c r="I24" s="14">
        <v>1234545.2399999993</v>
      </c>
      <c r="J24" s="14">
        <v>-1162432.8799999999</v>
      </c>
      <c r="K24" s="14">
        <v>-1500</v>
      </c>
      <c r="L24" s="14">
        <v>1732870.48</v>
      </c>
      <c r="M24" s="14">
        <v>-701776.87999999989</v>
      </c>
      <c r="N24" s="14">
        <v>44274.720000000001</v>
      </c>
      <c r="O24" s="14">
        <v>-3316200.21</v>
      </c>
      <c r="P24" s="14">
        <v>1799401.980000007</v>
      </c>
      <c r="Q24" s="15">
        <v>22348012.57</v>
      </c>
    </row>
    <row r="25" spans="1:17" x14ac:dyDescent="0.2">
      <c r="A25" s="64">
        <v>2006</v>
      </c>
      <c r="B25" s="16" t="s">
        <v>8</v>
      </c>
      <c r="C25" s="17">
        <v>2145018.09</v>
      </c>
      <c r="D25" s="17">
        <v>-321055.62</v>
      </c>
      <c r="E25" s="17">
        <v>0</v>
      </c>
      <c r="F25" s="17">
        <v>0</v>
      </c>
      <c r="G25" s="17">
        <v>-1937883.12</v>
      </c>
      <c r="H25" s="17">
        <v>0</v>
      </c>
      <c r="I25" s="17">
        <v>2243617.0299999998</v>
      </c>
      <c r="J25" s="17">
        <v>-1592080.96</v>
      </c>
      <c r="K25" s="17">
        <v>14.8</v>
      </c>
      <c r="L25" s="17">
        <v>246986.31</v>
      </c>
      <c r="M25" s="17">
        <v>-1215187.3600000001</v>
      </c>
      <c r="N25" s="17">
        <v>-8250.4500000000007</v>
      </c>
      <c r="O25" s="17">
        <v>-1448675.27</v>
      </c>
      <c r="P25" s="17">
        <v>-6497.5699999995995</v>
      </c>
      <c r="Q25" s="18">
        <v>-1893994.12</v>
      </c>
    </row>
    <row r="26" spans="1:17" x14ac:dyDescent="0.2">
      <c r="A26" s="61"/>
      <c r="B26" s="7" t="s">
        <v>4</v>
      </c>
      <c r="C26" s="8">
        <v>-506791.86999999988</v>
      </c>
      <c r="D26" s="8">
        <v>477609.39</v>
      </c>
      <c r="E26" s="8">
        <v>0</v>
      </c>
      <c r="F26" s="8">
        <v>0</v>
      </c>
      <c r="G26" s="8">
        <v>2536084.04</v>
      </c>
      <c r="H26" s="8">
        <v>0</v>
      </c>
      <c r="I26" s="8">
        <v>4015594.0000000005</v>
      </c>
      <c r="J26" s="8">
        <v>-896258.08000000007</v>
      </c>
      <c r="K26" s="8">
        <v>-23051.84</v>
      </c>
      <c r="L26" s="8">
        <v>1535133.6099999999</v>
      </c>
      <c r="M26" s="8">
        <v>99149.489999999991</v>
      </c>
      <c r="N26" s="8">
        <v>-13779.989999999998</v>
      </c>
      <c r="O26" s="8">
        <v>-511377.23</v>
      </c>
      <c r="P26" s="8">
        <v>-24847.230000001146</v>
      </c>
      <c r="Q26" s="9">
        <v>6687464.29</v>
      </c>
    </row>
    <row r="27" spans="1:17" x14ac:dyDescent="0.2">
      <c r="A27" s="61"/>
      <c r="B27" s="7" t="s">
        <v>5</v>
      </c>
      <c r="C27" s="8">
        <v>-241642.5</v>
      </c>
      <c r="D27" s="8">
        <v>-115371.75999999998</v>
      </c>
      <c r="E27" s="8">
        <v>0</v>
      </c>
      <c r="F27" s="8">
        <v>0</v>
      </c>
      <c r="G27" s="8">
        <v>784979.94000000006</v>
      </c>
      <c r="H27" s="8">
        <v>0</v>
      </c>
      <c r="I27" s="8">
        <v>3054602.21</v>
      </c>
      <c r="J27" s="8">
        <v>414756.53</v>
      </c>
      <c r="K27" s="8">
        <v>41191.46</v>
      </c>
      <c r="L27" s="8">
        <v>-332774.58999999985</v>
      </c>
      <c r="M27" s="8">
        <v>-1900640.44</v>
      </c>
      <c r="N27" s="8">
        <v>64461.19</v>
      </c>
      <c r="O27" s="8">
        <v>-303564.33000000007</v>
      </c>
      <c r="P27" s="8">
        <v>-32957.669999998994</v>
      </c>
      <c r="Q27" s="9">
        <v>1433040.04</v>
      </c>
    </row>
    <row r="28" spans="1:17" ht="13.5" thickBot="1" x14ac:dyDescent="0.25">
      <c r="A28" s="65"/>
      <c r="B28" s="10" t="s">
        <v>6</v>
      </c>
      <c r="C28" s="11">
        <v>-380956.83999999997</v>
      </c>
      <c r="D28" s="11">
        <v>-1919987.73</v>
      </c>
      <c r="E28" s="11">
        <v>0</v>
      </c>
      <c r="F28" s="11">
        <v>0</v>
      </c>
      <c r="G28" s="11">
        <v>2446621.08</v>
      </c>
      <c r="H28" s="11">
        <v>0</v>
      </c>
      <c r="I28" s="11">
        <v>3254072.6099999994</v>
      </c>
      <c r="J28" s="11">
        <v>-156300.76</v>
      </c>
      <c r="K28" s="11">
        <v>-36842.339999999997</v>
      </c>
      <c r="L28" s="11">
        <v>901235.35999999987</v>
      </c>
      <c r="M28" s="11">
        <v>1222129</v>
      </c>
      <c r="N28" s="11">
        <v>78601.990000000005</v>
      </c>
      <c r="O28" s="11">
        <v>2811927.12</v>
      </c>
      <c r="P28" s="11">
        <v>111252.4300000025</v>
      </c>
      <c r="Q28" s="12">
        <v>8331751.9200000009</v>
      </c>
    </row>
    <row r="29" spans="1:17" x14ac:dyDescent="0.2">
      <c r="A29" s="61">
        <v>2007</v>
      </c>
      <c r="B29" s="7" t="s">
        <v>8</v>
      </c>
      <c r="C29" s="8">
        <v>-598315.72</v>
      </c>
      <c r="D29" s="8">
        <v>-1143560.3</v>
      </c>
      <c r="E29" s="8">
        <v>0</v>
      </c>
      <c r="F29" s="8">
        <v>0</v>
      </c>
      <c r="G29" s="8">
        <v>-2774547.03</v>
      </c>
      <c r="H29" s="8">
        <v>0</v>
      </c>
      <c r="I29" s="8">
        <v>374796.2</v>
      </c>
      <c r="J29" s="8">
        <v>-1555343.23</v>
      </c>
      <c r="K29" s="8">
        <v>94.15</v>
      </c>
      <c r="L29" s="8">
        <v>-277257.61</v>
      </c>
      <c r="M29" s="8">
        <v>-5000834.7</v>
      </c>
      <c r="N29" s="8">
        <v>28011.05</v>
      </c>
      <c r="O29" s="8">
        <v>-3880141.2</v>
      </c>
      <c r="P29" s="8">
        <v>-36296.359999999404</v>
      </c>
      <c r="Q29" s="9">
        <v>-14863394.75</v>
      </c>
    </row>
    <row r="30" spans="1:17" x14ac:dyDescent="0.2">
      <c r="A30" s="61"/>
      <c r="B30" s="7" t="s">
        <v>4</v>
      </c>
      <c r="C30" s="8">
        <v>-468439.26</v>
      </c>
      <c r="D30" s="8">
        <v>-739730.39999999991</v>
      </c>
      <c r="E30" s="8">
        <v>0</v>
      </c>
      <c r="F30" s="8">
        <v>0</v>
      </c>
      <c r="G30" s="8">
        <v>853064.31999999983</v>
      </c>
      <c r="H30" s="8">
        <v>0</v>
      </c>
      <c r="I30" s="8">
        <v>609878.14999999991</v>
      </c>
      <c r="J30" s="8">
        <v>-1135697.3399999999</v>
      </c>
      <c r="K30" s="8">
        <v>0</v>
      </c>
      <c r="L30" s="8">
        <v>769043.2</v>
      </c>
      <c r="M30" s="8">
        <v>1428315.1500000004</v>
      </c>
      <c r="N30" s="8">
        <v>506.06000000000131</v>
      </c>
      <c r="O30" s="8">
        <v>-505149.54999999981</v>
      </c>
      <c r="P30" s="8">
        <v>576.51999999769032</v>
      </c>
      <c r="Q30" s="9">
        <v>812366.84999999963</v>
      </c>
    </row>
    <row r="31" spans="1:17" x14ac:dyDescent="0.2">
      <c r="A31" s="61"/>
      <c r="B31" s="7" t="s">
        <v>5</v>
      </c>
      <c r="C31" s="8">
        <v>-83373.560000000056</v>
      </c>
      <c r="D31" s="8">
        <v>-1342136.6199999999</v>
      </c>
      <c r="E31" s="8">
        <v>0</v>
      </c>
      <c r="F31" s="8">
        <v>0</v>
      </c>
      <c r="G31" s="8">
        <v>2329359.56</v>
      </c>
      <c r="H31" s="8">
        <v>0</v>
      </c>
      <c r="I31" s="8">
        <v>-2230093.0299999998</v>
      </c>
      <c r="J31" s="8">
        <v>711741.92999999993</v>
      </c>
      <c r="K31" s="8">
        <v>0</v>
      </c>
      <c r="L31" s="8">
        <v>2739045.83</v>
      </c>
      <c r="M31" s="8">
        <v>5626053.3300000001</v>
      </c>
      <c r="N31" s="8">
        <v>-33680.959999999999</v>
      </c>
      <c r="O31" s="8">
        <v>3964953.14</v>
      </c>
      <c r="P31" s="8">
        <v>212539.32000000076</v>
      </c>
      <c r="Q31" s="9">
        <v>11894408.940000001</v>
      </c>
    </row>
    <row r="32" spans="1:17" ht="13.5" thickBot="1" x14ac:dyDescent="0.25">
      <c r="A32" s="61"/>
      <c r="B32" s="13" t="s">
        <v>6</v>
      </c>
      <c r="C32" s="14">
        <v>-553590.52</v>
      </c>
      <c r="D32" s="14">
        <v>-32898.280000000261</v>
      </c>
      <c r="E32" s="14">
        <v>0</v>
      </c>
      <c r="F32" s="14">
        <v>0</v>
      </c>
      <c r="G32" s="14">
        <v>3588366.46</v>
      </c>
      <c r="H32" s="14">
        <v>0</v>
      </c>
      <c r="I32" s="14">
        <v>1035661.19</v>
      </c>
      <c r="J32" s="14">
        <v>-415128.60000000033</v>
      </c>
      <c r="K32" s="14">
        <v>0</v>
      </c>
      <c r="L32" s="14">
        <v>-103421.25</v>
      </c>
      <c r="M32" s="14">
        <v>5917665.21</v>
      </c>
      <c r="N32" s="14">
        <v>66846.61</v>
      </c>
      <c r="O32" s="14">
        <v>-6659138.6499999994</v>
      </c>
      <c r="P32" s="14">
        <v>-2286.7299999995157</v>
      </c>
      <c r="Q32" s="15">
        <v>2842075.44</v>
      </c>
    </row>
    <row r="33" spans="1:17" x14ac:dyDescent="0.2">
      <c r="A33" s="57">
        <v>2008</v>
      </c>
      <c r="B33" s="29" t="s">
        <v>8</v>
      </c>
      <c r="C33" s="30">
        <v>-47373.440000000002</v>
      </c>
      <c r="D33" s="30">
        <v>-348263.16</v>
      </c>
      <c r="E33" s="30">
        <v>0</v>
      </c>
      <c r="F33" s="30">
        <v>0</v>
      </c>
      <c r="G33" s="30">
        <v>-2193575.98</v>
      </c>
      <c r="H33" s="30">
        <v>0</v>
      </c>
      <c r="I33" s="30">
        <v>-389464.27</v>
      </c>
      <c r="J33" s="30">
        <v>-1100050.82</v>
      </c>
      <c r="K33" s="30">
        <v>57.39</v>
      </c>
      <c r="L33" s="30">
        <v>-772434.98</v>
      </c>
      <c r="M33" s="30">
        <v>-5195945.54</v>
      </c>
      <c r="N33" s="30">
        <v>8180.27</v>
      </c>
      <c r="O33" s="30">
        <v>-1637245.52</v>
      </c>
      <c r="P33" s="30">
        <v>-9631.769999999553</v>
      </c>
      <c r="Q33" s="31">
        <v>-11685747.82</v>
      </c>
    </row>
    <row r="34" spans="1:17" x14ac:dyDescent="0.2">
      <c r="A34" s="58"/>
      <c r="B34" s="23" t="s">
        <v>4</v>
      </c>
      <c r="C34" s="24">
        <v>-35239.619999999995</v>
      </c>
      <c r="D34" s="24">
        <v>1051703.1599999999</v>
      </c>
      <c r="E34" s="24">
        <v>0</v>
      </c>
      <c r="F34" s="24">
        <v>0</v>
      </c>
      <c r="G34" s="24">
        <v>5976715.9800000004</v>
      </c>
      <c r="H34" s="24">
        <v>0</v>
      </c>
      <c r="I34" s="24">
        <v>-556785.73</v>
      </c>
      <c r="J34" s="24">
        <v>-705359.17999999993</v>
      </c>
      <c r="K34" s="24">
        <v>142.61000000000001</v>
      </c>
      <c r="L34" s="24">
        <v>-1165535.02</v>
      </c>
      <c r="M34" s="24">
        <v>7009315.54</v>
      </c>
      <c r="N34" s="24">
        <v>-6739.9800000000005</v>
      </c>
      <c r="O34" s="24">
        <v>980155.52</v>
      </c>
      <c r="P34" s="24">
        <v>2374.5400000000373</v>
      </c>
      <c r="Q34" s="25">
        <v>12550747.82</v>
      </c>
    </row>
    <row r="35" spans="1:17" x14ac:dyDescent="0.2">
      <c r="A35" s="58"/>
      <c r="B35" s="23" t="s">
        <v>5</v>
      </c>
      <c r="C35" s="24">
        <v>-38870.229999999996</v>
      </c>
      <c r="D35" s="24">
        <v>1279590</v>
      </c>
      <c r="E35" s="24">
        <v>0</v>
      </c>
      <c r="F35" s="24">
        <v>0</v>
      </c>
      <c r="G35" s="24">
        <v>-6895394.0999999996</v>
      </c>
      <c r="H35" s="24">
        <v>0</v>
      </c>
      <c r="I35" s="24">
        <v>-2601671.1</v>
      </c>
      <c r="J35" s="24">
        <v>-456254.60000000009</v>
      </c>
      <c r="K35" s="24">
        <v>0</v>
      </c>
      <c r="L35" s="24">
        <v>1840906.4</v>
      </c>
      <c r="M35" s="24">
        <v>5708985.7999999998</v>
      </c>
      <c r="N35" s="24">
        <v>3202.0699999999997</v>
      </c>
      <c r="O35" s="24">
        <v>698618.2</v>
      </c>
      <c r="P35" s="24">
        <v>7257.2299999995157</v>
      </c>
      <c r="Q35" s="25">
        <v>-865000</v>
      </c>
    </row>
    <row r="36" spans="1:17" ht="13.5" thickBot="1" x14ac:dyDescent="0.25">
      <c r="A36" s="59"/>
      <c r="B36" s="26" t="s">
        <v>6</v>
      </c>
      <c r="C36" s="27">
        <v>556099.19999999995</v>
      </c>
      <c r="D36" s="27">
        <v>1202298.7999999998</v>
      </c>
      <c r="E36" s="27">
        <v>0</v>
      </c>
      <c r="F36" s="27">
        <v>0</v>
      </c>
      <c r="G36" s="27">
        <v>-1257912.6999999997</v>
      </c>
      <c r="H36" s="27">
        <v>0</v>
      </c>
      <c r="I36" s="27">
        <v>-1340278.3000000003</v>
      </c>
      <c r="J36" s="27">
        <v>-1622989.1999999997</v>
      </c>
      <c r="K36" s="27">
        <v>0</v>
      </c>
      <c r="L36" s="27">
        <v>1402942.2000000002</v>
      </c>
      <c r="M36" s="27">
        <v>2467145.1000000006</v>
      </c>
      <c r="N36" s="27">
        <v>-4796.79</v>
      </c>
      <c r="O36" s="27">
        <v>321096.7</v>
      </c>
      <c r="P36" s="27">
        <v>-11063.980000000913</v>
      </c>
      <c r="Q36" s="28">
        <v>2123910.7000000002</v>
      </c>
    </row>
    <row r="37" spans="1:17" x14ac:dyDescent="0.2">
      <c r="A37" s="57">
        <v>2009</v>
      </c>
      <c r="B37" s="29" t="s">
        <v>8</v>
      </c>
      <c r="C37" s="30">
        <v>9987.75</v>
      </c>
      <c r="D37" s="30">
        <v>2024666.3</v>
      </c>
      <c r="E37" s="30">
        <v>0</v>
      </c>
      <c r="F37" s="30">
        <v>0</v>
      </c>
      <c r="G37" s="30">
        <v>-998664.1</v>
      </c>
      <c r="H37" s="30">
        <v>0</v>
      </c>
      <c r="I37" s="30">
        <v>2426645.5</v>
      </c>
      <c r="J37" s="30">
        <v>-1826788</v>
      </c>
      <c r="K37" s="30">
        <v>0</v>
      </c>
      <c r="L37" s="30">
        <v>-1090612.8</v>
      </c>
      <c r="M37" s="30">
        <v>-4722326.8</v>
      </c>
      <c r="N37" s="30">
        <v>3864.73</v>
      </c>
      <c r="O37" s="30">
        <v>-4237567.0999999996</v>
      </c>
      <c r="P37" s="30">
        <v>-3794.179999999702</v>
      </c>
      <c r="Q37" s="31">
        <v>-8414588.6999999993</v>
      </c>
    </row>
    <row r="38" spans="1:17" x14ac:dyDescent="0.2">
      <c r="A38" s="58"/>
      <c r="B38" s="23" t="s">
        <v>4</v>
      </c>
      <c r="C38" s="24">
        <v>1557.42</v>
      </c>
      <c r="D38" s="24">
        <v>1423776.4999999998</v>
      </c>
      <c r="E38" s="24">
        <v>0</v>
      </c>
      <c r="F38" s="24">
        <v>0</v>
      </c>
      <c r="G38" s="24">
        <v>2891798.9</v>
      </c>
      <c r="H38" s="24">
        <v>0</v>
      </c>
      <c r="I38" s="24">
        <v>3018166.9000000004</v>
      </c>
      <c r="J38" s="24">
        <v>670722.60000000009</v>
      </c>
      <c r="K38" s="24">
        <v>0</v>
      </c>
      <c r="L38" s="24">
        <v>-860467.5</v>
      </c>
      <c r="M38" s="24">
        <v>11581232.800000001</v>
      </c>
      <c r="N38" s="24">
        <v>5134.9799999999996</v>
      </c>
      <c r="O38" s="24">
        <v>-2664457.2000000002</v>
      </c>
      <c r="P38" s="24">
        <v>-1127</v>
      </c>
      <c r="Q38" s="25">
        <v>16066338.399999999</v>
      </c>
    </row>
    <row r="39" spans="1:17" x14ac:dyDescent="0.2">
      <c r="A39" s="58"/>
      <c r="B39" s="23" t="s">
        <v>5</v>
      </c>
      <c r="C39" s="24">
        <v>-1600.1200000000008</v>
      </c>
      <c r="D39" s="24">
        <v>2557242.2000000002</v>
      </c>
      <c r="E39" s="24">
        <v>0</v>
      </c>
      <c r="F39" s="24">
        <v>0</v>
      </c>
      <c r="G39" s="24">
        <v>-2917104.2</v>
      </c>
      <c r="H39" s="24">
        <v>0</v>
      </c>
      <c r="I39" s="24">
        <v>3454673</v>
      </c>
      <c r="J39" s="24">
        <v>266122.19999999995</v>
      </c>
      <c r="K39" s="24">
        <v>0</v>
      </c>
      <c r="L39" s="24">
        <v>216775.40000000014</v>
      </c>
      <c r="M39" s="24">
        <v>7336951.6999999993</v>
      </c>
      <c r="N39" s="24">
        <v>77.150000000001455</v>
      </c>
      <c r="O39" s="24">
        <v>907157.59999999963</v>
      </c>
      <c r="P39" s="24">
        <v>5037.570000000298</v>
      </c>
      <c r="Q39" s="25">
        <v>11825332.5</v>
      </c>
    </row>
    <row r="40" spans="1:17" ht="13.5" thickBot="1" x14ac:dyDescent="0.25">
      <c r="A40" s="59"/>
      <c r="B40" s="26" t="s">
        <v>6</v>
      </c>
      <c r="C40" s="27">
        <v>799984.15999999992</v>
      </c>
      <c r="D40" s="27">
        <v>-116094.59999999963</v>
      </c>
      <c r="E40" s="27">
        <v>0</v>
      </c>
      <c r="F40" s="27">
        <v>0</v>
      </c>
      <c r="G40" s="27">
        <v>286001.80000000005</v>
      </c>
      <c r="H40" s="27">
        <v>0</v>
      </c>
      <c r="I40" s="27">
        <v>-839385.90000000037</v>
      </c>
      <c r="J40" s="27">
        <v>-1722235.5999999999</v>
      </c>
      <c r="K40" s="27">
        <v>0</v>
      </c>
      <c r="L40" s="27">
        <v>1037509.8999999999</v>
      </c>
      <c r="M40" s="27">
        <v>811807.80000000075</v>
      </c>
      <c r="N40" s="27">
        <v>-9284.630000000001</v>
      </c>
      <c r="O40" s="27">
        <v>-882611.29999999981</v>
      </c>
      <c r="P40" s="27">
        <v>9807.269999999553</v>
      </c>
      <c r="Q40" s="28">
        <v>-624501.09999999776</v>
      </c>
    </row>
    <row r="41" spans="1:17" x14ac:dyDescent="0.2">
      <c r="A41" s="57">
        <v>2010</v>
      </c>
      <c r="B41" s="29" t="s">
        <v>8</v>
      </c>
      <c r="C41" s="30">
        <v>-674.67</v>
      </c>
      <c r="D41" s="30">
        <v>3896470</v>
      </c>
      <c r="E41" s="30">
        <v>0</v>
      </c>
      <c r="F41" s="30">
        <v>0</v>
      </c>
      <c r="G41" s="30">
        <v>6264136.5999999996</v>
      </c>
      <c r="H41" s="30">
        <v>0</v>
      </c>
      <c r="I41" s="30">
        <v>2318315.9</v>
      </c>
      <c r="J41" s="30">
        <v>-2772210.2</v>
      </c>
      <c r="K41" s="30">
        <v>0</v>
      </c>
      <c r="L41" s="30">
        <v>-930932.4</v>
      </c>
      <c r="M41" s="30">
        <v>-2513363.7000000002</v>
      </c>
      <c r="N41" s="30">
        <v>-22793.18</v>
      </c>
      <c r="O41" s="30">
        <v>-322309.40000000002</v>
      </c>
      <c r="P41" s="30">
        <v>23172.150000001304</v>
      </c>
      <c r="Q41" s="31">
        <v>5939811.0999999996</v>
      </c>
    </row>
    <row r="42" spans="1:17" x14ac:dyDescent="0.2">
      <c r="A42" s="58"/>
      <c r="B42" s="23" t="s">
        <v>4</v>
      </c>
      <c r="C42" s="24">
        <v>0</v>
      </c>
      <c r="D42" s="24">
        <v>-1066062.1000000001</v>
      </c>
      <c r="E42" s="24">
        <v>0</v>
      </c>
      <c r="F42" s="24">
        <v>0</v>
      </c>
      <c r="G42" s="24">
        <v>71870</v>
      </c>
      <c r="H42" s="24">
        <v>0</v>
      </c>
      <c r="I42" s="24">
        <v>3746104.3000000003</v>
      </c>
      <c r="J42" s="24">
        <v>3852297.7</v>
      </c>
      <c r="K42" s="24">
        <v>0</v>
      </c>
      <c r="L42" s="24">
        <v>2100816.7999999998</v>
      </c>
      <c r="M42" s="24">
        <v>4742011.5999999996</v>
      </c>
      <c r="N42" s="24">
        <v>103.88000000000102</v>
      </c>
      <c r="O42" s="24">
        <v>2889237.8</v>
      </c>
      <c r="P42" s="24">
        <v>-22781.679999998771</v>
      </c>
      <c r="Q42" s="25">
        <v>16313598.299999999</v>
      </c>
    </row>
    <row r="43" spans="1:17" x14ac:dyDescent="0.2">
      <c r="A43" s="58"/>
      <c r="B43" s="23" t="s">
        <v>5</v>
      </c>
      <c r="C43" s="24">
        <v>-3090</v>
      </c>
      <c r="D43" s="24">
        <v>2085349.6489999997</v>
      </c>
      <c r="E43" s="24">
        <v>0</v>
      </c>
      <c r="F43" s="24">
        <v>0</v>
      </c>
      <c r="G43" s="24">
        <v>1626025.7090000007</v>
      </c>
      <c r="H43" s="24">
        <v>0</v>
      </c>
      <c r="I43" s="24">
        <v>4258887.0190000003</v>
      </c>
      <c r="J43" s="24">
        <v>4896512.7139999997</v>
      </c>
      <c r="K43" s="24">
        <v>0</v>
      </c>
      <c r="L43" s="24">
        <v>908781.61800000002</v>
      </c>
      <c r="M43" s="24">
        <v>4278833.9940000009</v>
      </c>
      <c r="N43" s="24">
        <v>0</v>
      </c>
      <c r="O43" s="24">
        <v>387575.20300000021</v>
      </c>
      <c r="P43" s="24">
        <v>-935.49000000581145</v>
      </c>
      <c r="Q43" s="25">
        <v>18437940.416000001</v>
      </c>
    </row>
    <row r="44" spans="1:17" ht="13.5" thickBot="1" x14ac:dyDescent="0.25">
      <c r="A44" s="59"/>
      <c r="B44" s="26" t="s">
        <v>6</v>
      </c>
      <c r="C44" s="27">
        <v>0</v>
      </c>
      <c r="D44" s="27">
        <v>1078368.5890000006</v>
      </c>
      <c r="E44" s="27">
        <v>0</v>
      </c>
      <c r="F44" s="27">
        <v>0</v>
      </c>
      <c r="G44" s="27">
        <v>1906839.8670000006</v>
      </c>
      <c r="H44" s="27">
        <v>0</v>
      </c>
      <c r="I44" s="27">
        <v>-3571245.4340000004</v>
      </c>
      <c r="J44" s="27">
        <v>2033645.0750000002</v>
      </c>
      <c r="K44" s="27">
        <v>0</v>
      </c>
      <c r="L44" s="27">
        <v>-439603.71099999989</v>
      </c>
      <c r="M44" s="27">
        <v>2480603.1289999997</v>
      </c>
      <c r="N44" s="27">
        <v>22689.3</v>
      </c>
      <c r="O44" s="27">
        <v>-200463.33400000026</v>
      </c>
      <c r="P44" s="27">
        <v>324457.89299999923</v>
      </c>
      <c r="Q44" s="28">
        <v>3635291.373999998</v>
      </c>
    </row>
    <row r="45" spans="1:17" x14ac:dyDescent="0.2">
      <c r="A45" s="57">
        <v>2011</v>
      </c>
      <c r="B45" s="29" t="s">
        <v>8</v>
      </c>
      <c r="C45" s="30">
        <v>0</v>
      </c>
      <c r="D45" s="30">
        <v>4623200.4349999996</v>
      </c>
      <c r="E45" s="30">
        <v>0</v>
      </c>
      <c r="F45" s="30">
        <v>0</v>
      </c>
      <c r="G45" s="30">
        <v>8539892.0219999999</v>
      </c>
      <c r="H45" s="30">
        <v>0</v>
      </c>
      <c r="I45" s="30">
        <v>588478.46600000001</v>
      </c>
      <c r="J45" s="30">
        <v>-421327.34600000002</v>
      </c>
      <c r="K45" s="30">
        <v>0</v>
      </c>
      <c r="L45" s="30">
        <v>1162064.4310000001</v>
      </c>
      <c r="M45" s="30">
        <v>-3099552.27</v>
      </c>
      <c r="N45" s="30">
        <v>0</v>
      </c>
      <c r="O45" s="30">
        <v>1584042.602</v>
      </c>
      <c r="P45" s="30">
        <v>186.2580000013113</v>
      </c>
      <c r="Q45" s="31">
        <v>12976984.597999999</v>
      </c>
    </row>
    <row r="46" spans="1:17" x14ac:dyDescent="0.2">
      <c r="A46" s="58"/>
      <c r="B46" s="23" t="s">
        <v>4</v>
      </c>
      <c r="C46" s="24">
        <v>0</v>
      </c>
      <c r="D46" s="24">
        <v>5114202.9330000011</v>
      </c>
      <c r="E46" s="24">
        <v>0</v>
      </c>
      <c r="F46" s="24">
        <v>0</v>
      </c>
      <c r="G46" s="24">
        <v>-4903278.8530000001</v>
      </c>
      <c r="H46" s="24">
        <v>0</v>
      </c>
      <c r="I46" s="24">
        <v>3747774.318</v>
      </c>
      <c r="J46" s="24">
        <v>1717785.9139999999</v>
      </c>
      <c r="K46" s="24">
        <v>0</v>
      </c>
      <c r="L46" s="24">
        <v>3199999.0360000003</v>
      </c>
      <c r="M46" s="24">
        <v>3032529.568</v>
      </c>
      <c r="N46" s="24">
        <v>0</v>
      </c>
      <c r="O46" s="24">
        <v>3400836.676</v>
      </c>
      <c r="P46" s="24">
        <v>-3.7252902984619141E-9</v>
      </c>
      <c r="Q46" s="25">
        <v>15309849.592000002</v>
      </c>
    </row>
    <row r="47" spans="1:17" x14ac:dyDescent="0.2">
      <c r="A47" s="58"/>
      <c r="B47" s="23" t="s">
        <v>5</v>
      </c>
      <c r="C47" s="24">
        <v>0</v>
      </c>
      <c r="D47" s="24">
        <v>6049802.5099999998</v>
      </c>
      <c r="E47" s="24">
        <v>0</v>
      </c>
      <c r="F47" s="24">
        <v>0</v>
      </c>
      <c r="G47" s="24">
        <v>-2211076.83</v>
      </c>
      <c r="H47" s="24">
        <v>0</v>
      </c>
      <c r="I47" s="24">
        <v>-7327.2029999997467</v>
      </c>
      <c r="J47" s="24">
        <v>1409365.5980000002</v>
      </c>
      <c r="K47" s="24">
        <v>0</v>
      </c>
      <c r="L47" s="24">
        <v>2944600.2439999999</v>
      </c>
      <c r="M47" s="24">
        <v>-3958727.8939999999</v>
      </c>
      <c r="N47" s="24">
        <v>0</v>
      </c>
      <c r="O47" s="24">
        <v>2561330.2029999997</v>
      </c>
      <c r="P47" s="24">
        <v>3.7252902984619141E-9</v>
      </c>
      <c r="Q47" s="25">
        <v>6787966.6280000024</v>
      </c>
    </row>
    <row r="48" spans="1:17" ht="13.5" thickBot="1" x14ac:dyDescent="0.25">
      <c r="A48" s="59"/>
      <c r="B48" s="26" t="s">
        <v>6</v>
      </c>
      <c r="C48" s="27">
        <v>0</v>
      </c>
      <c r="D48" s="27">
        <v>4240072.4309999999</v>
      </c>
      <c r="E48" s="27">
        <v>0</v>
      </c>
      <c r="F48" s="27">
        <v>0</v>
      </c>
      <c r="G48" s="27">
        <v>2132373.6809999999</v>
      </c>
      <c r="H48" s="27">
        <v>0</v>
      </c>
      <c r="I48" s="27">
        <v>2607171.352</v>
      </c>
      <c r="J48" s="27">
        <v>-2949795.7860000003</v>
      </c>
      <c r="K48" s="27">
        <v>1500</v>
      </c>
      <c r="L48" s="27">
        <v>4289614.324</v>
      </c>
      <c r="M48" s="27">
        <v>-1009564.3990000002</v>
      </c>
      <c r="N48" s="27">
        <v>1418.76</v>
      </c>
      <c r="O48" s="27">
        <v>50049.222000000067</v>
      </c>
      <c r="P48" s="27">
        <v>114.2119999974966</v>
      </c>
      <c r="Q48" s="28">
        <v>9362953.7969999984</v>
      </c>
    </row>
    <row r="49" spans="1:17" x14ac:dyDescent="0.2">
      <c r="A49" s="57">
        <v>2012</v>
      </c>
      <c r="B49" s="29" t="s">
        <v>8</v>
      </c>
      <c r="C49" s="30">
        <v>99399.94</v>
      </c>
      <c r="D49" s="30">
        <v>4500860.1169999996</v>
      </c>
      <c r="E49" s="30">
        <v>0</v>
      </c>
      <c r="F49" s="30">
        <v>0</v>
      </c>
      <c r="G49" s="30">
        <v>5741018.2369999997</v>
      </c>
      <c r="H49" s="30">
        <v>0</v>
      </c>
      <c r="I49" s="30">
        <v>-166460.13200000001</v>
      </c>
      <c r="J49" s="30">
        <v>-1094659.791</v>
      </c>
      <c r="K49" s="30">
        <v>0</v>
      </c>
      <c r="L49" s="30">
        <v>3285105.11</v>
      </c>
      <c r="M49" s="30">
        <v>-2091897.915</v>
      </c>
      <c r="N49" s="30">
        <v>0</v>
      </c>
      <c r="O49" s="30">
        <v>-1613208.524</v>
      </c>
      <c r="P49" s="30">
        <v>-99399.939999999478</v>
      </c>
      <c r="Q49" s="31">
        <v>8560757.102</v>
      </c>
    </row>
    <row r="50" spans="1:17" x14ac:dyDescent="0.2">
      <c r="A50" s="58"/>
      <c r="B50" s="23" t="s">
        <v>4</v>
      </c>
      <c r="C50" s="24">
        <v>600.05999999999767</v>
      </c>
      <c r="D50" s="24">
        <v>2762844.8830000004</v>
      </c>
      <c r="E50" s="24">
        <v>0</v>
      </c>
      <c r="F50" s="24">
        <v>0</v>
      </c>
      <c r="G50" s="24">
        <v>2483618.7630000003</v>
      </c>
      <c r="H50" s="24">
        <v>0</v>
      </c>
      <c r="I50" s="24">
        <v>209277.13200000001</v>
      </c>
      <c r="J50" s="24">
        <v>-1201155.209</v>
      </c>
      <c r="K50" s="24">
        <v>0</v>
      </c>
      <c r="L50" s="24">
        <v>2680334.89</v>
      </c>
      <c r="M50" s="24">
        <v>-3669480.085</v>
      </c>
      <c r="N50" s="24">
        <v>0</v>
      </c>
      <c r="O50" s="24">
        <v>762743.52399999998</v>
      </c>
      <c r="P50" s="24">
        <v>99403.939999999478</v>
      </c>
      <c r="Q50" s="25">
        <v>4128187.898</v>
      </c>
    </row>
    <row r="51" spans="1:17" x14ac:dyDescent="0.2">
      <c r="A51" s="58"/>
      <c r="B51" s="23" t="s">
        <v>5</v>
      </c>
      <c r="C51" s="24">
        <v>0</v>
      </c>
      <c r="D51" s="24">
        <v>4273706.32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3147222.9860000014</v>
      </c>
      <c r="Q51" s="25">
        <v>7420929.3060000017</v>
      </c>
    </row>
    <row r="52" spans="1:17" ht="13.5" thickBot="1" x14ac:dyDescent="0.25">
      <c r="A52" s="59"/>
      <c r="B52" s="26" t="s">
        <v>6</v>
      </c>
      <c r="C52" s="27">
        <v>-36392.25</v>
      </c>
      <c r="D52" s="27">
        <v>-4308125.2140000006</v>
      </c>
      <c r="E52" s="27">
        <v>0</v>
      </c>
      <c r="F52" s="27">
        <v>0</v>
      </c>
      <c r="G52" s="27">
        <v>-5935419.6390000004</v>
      </c>
      <c r="H52" s="27">
        <v>0</v>
      </c>
      <c r="I52" s="27">
        <v>-7203691.8729999997</v>
      </c>
      <c r="J52" s="27">
        <v>-2473782.2589999996</v>
      </c>
      <c r="K52" s="27">
        <v>5303.43</v>
      </c>
      <c r="L52" s="27">
        <v>7647900.0629999992</v>
      </c>
      <c r="M52" s="27">
        <v>-8694838.3719999995</v>
      </c>
      <c r="N52" s="27">
        <v>0</v>
      </c>
      <c r="O52" s="27">
        <v>2974712.6039999998</v>
      </c>
      <c r="P52" s="27">
        <v>-3148867.5150000015</v>
      </c>
      <c r="Q52" s="28">
        <v>-21173201.025000002</v>
      </c>
    </row>
    <row r="53" spans="1:17" x14ac:dyDescent="0.2">
      <c r="A53" s="57">
        <v>2013</v>
      </c>
      <c r="B53" s="29" t="s">
        <v>8</v>
      </c>
      <c r="C53" s="30">
        <v>0</v>
      </c>
      <c r="D53" s="30">
        <v>5429917.7479999997</v>
      </c>
      <c r="E53" s="30">
        <v>-29933.87</v>
      </c>
      <c r="F53" s="30">
        <v>0</v>
      </c>
      <c r="G53" s="30">
        <v>3487434.7319999998</v>
      </c>
      <c r="H53" s="30">
        <v>0</v>
      </c>
      <c r="I53" s="30">
        <v>-3170628.7969999998</v>
      </c>
      <c r="J53" s="30">
        <v>-2094406.7339999999</v>
      </c>
      <c r="K53" s="30">
        <v>-89885.38</v>
      </c>
      <c r="L53" s="30">
        <v>6061021.7790000001</v>
      </c>
      <c r="M53" s="30">
        <v>-1444324.6429999999</v>
      </c>
      <c r="N53" s="30">
        <v>0</v>
      </c>
      <c r="O53" s="30">
        <v>1051194.8600000001</v>
      </c>
      <c r="P53" s="30">
        <v>-291.49400000087917</v>
      </c>
      <c r="Q53" s="31">
        <v>9200098.2009999994</v>
      </c>
    </row>
    <row r="54" spans="1:17" x14ac:dyDescent="0.2">
      <c r="A54" s="58"/>
      <c r="B54" s="23" t="s">
        <v>4</v>
      </c>
      <c r="C54" s="24">
        <v>0</v>
      </c>
      <c r="D54" s="24">
        <v>-804202.05899999943</v>
      </c>
      <c r="E54" s="24">
        <v>-403682.64</v>
      </c>
      <c r="F54" s="24">
        <v>0</v>
      </c>
      <c r="G54" s="24">
        <v>6596114.3539999994</v>
      </c>
      <c r="H54" s="24">
        <v>0</v>
      </c>
      <c r="I54" s="24">
        <v>-1691830.5490000001</v>
      </c>
      <c r="J54" s="24">
        <v>-670206.348</v>
      </c>
      <c r="K54" s="24">
        <v>-118178.79000000001</v>
      </c>
      <c r="L54" s="24">
        <v>5443528.0290000001</v>
      </c>
      <c r="M54" s="24">
        <v>-11709767.700000001</v>
      </c>
      <c r="N54" s="24">
        <v>0</v>
      </c>
      <c r="O54" s="24">
        <v>-1080862.9380000001</v>
      </c>
      <c r="P54" s="24">
        <v>83803.042999999598</v>
      </c>
      <c r="Q54" s="25">
        <v>-4355285.5979999993</v>
      </c>
    </row>
    <row r="55" spans="1:17" x14ac:dyDescent="0.2">
      <c r="A55" s="58"/>
      <c r="B55" s="23" t="s">
        <v>5</v>
      </c>
      <c r="C55" s="24">
        <v>-39293.43</v>
      </c>
      <c r="D55" s="24">
        <v>2195869.801</v>
      </c>
      <c r="E55" s="24">
        <v>-388309.05999999994</v>
      </c>
      <c r="F55" s="24">
        <v>0</v>
      </c>
      <c r="G55" s="24">
        <v>-1816320.8959999988</v>
      </c>
      <c r="H55" s="24">
        <v>0</v>
      </c>
      <c r="I55" s="24">
        <v>-4027227.324</v>
      </c>
      <c r="J55" s="24">
        <v>-4412282.7579999994</v>
      </c>
      <c r="K55" s="24">
        <v>-110853.23000000001</v>
      </c>
      <c r="L55" s="24">
        <v>2027549.1319999993</v>
      </c>
      <c r="M55" s="24">
        <v>-16009695.306999998</v>
      </c>
      <c r="N55" s="24">
        <v>-48222.29</v>
      </c>
      <c r="O55" s="24">
        <v>-46608.541999999994</v>
      </c>
      <c r="P55" s="24">
        <v>1.0999999940395355E-2</v>
      </c>
      <c r="Q55" s="25">
        <v>-22675393.892999999</v>
      </c>
    </row>
    <row r="56" spans="1:17" ht="13.5" thickBot="1" x14ac:dyDescent="0.25">
      <c r="A56" s="59"/>
      <c r="B56" s="26" t="s">
        <v>6</v>
      </c>
      <c r="C56" s="27">
        <v>-225985.53999999998</v>
      </c>
      <c r="D56" s="27">
        <v>2234364.8200000003</v>
      </c>
      <c r="E56" s="27">
        <v>524291.66999999993</v>
      </c>
      <c r="F56" s="27">
        <v>120002.94</v>
      </c>
      <c r="G56" s="27">
        <v>-2111385.8000000007</v>
      </c>
      <c r="H56" s="27">
        <v>0</v>
      </c>
      <c r="I56" s="27">
        <v>-4117040.1099999994</v>
      </c>
      <c r="J56" s="27">
        <v>-2327391.91</v>
      </c>
      <c r="K56" s="27">
        <v>-99248.68</v>
      </c>
      <c r="L56" s="27">
        <v>2346295</v>
      </c>
      <c r="M56" s="27">
        <v>-8928418.1700000018</v>
      </c>
      <c r="N56" s="27">
        <v>-97298.75</v>
      </c>
      <c r="O56" s="27">
        <v>-330992.63</v>
      </c>
      <c r="P56" s="27">
        <v>478.21999999880791</v>
      </c>
      <c r="Q56" s="28">
        <v>-13012328.940000001</v>
      </c>
    </row>
    <row r="57" spans="1:17" x14ac:dyDescent="0.2">
      <c r="A57" s="57">
        <v>2014</v>
      </c>
      <c r="B57" s="29" t="s">
        <v>8</v>
      </c>
      <c r="C57" s="30">
        <v>-377064.5</v>
      </c>
      <c r="D57" s="30">
        <v>435977.92</v>
      </c>
      <c r="E57" s="30">
        <v>110353.09</v>
      </c>
      <c r="F57" s="30">
        <v>-3025089.92</v>
      </c>
      <c r="G57" s="30">
        <v>-3410253.28</v>
      </c>
      <c r="H57" s="30">
        <v>0</v>
      </c>
      <c r="I57" s="30">
        <v>-4127449.72</v>
      </c>
      <c r="J57" s="30">
        <v>-8125973.96</v>
      </c>
      <c r="K57" s="30">
        <v>-333041.81</v>
      </c>
      <c r="L57" s="30">
        <v>3151192.11</v>
      </c>
      <c r="M57" s="30">
        <v>-17825234.18</v>
      </c>
      <c r="N57" s="30">
        <v>-106029.62</v>
      </c>
      <c r="O57" s="30">
        <v>-2164689.98</v>
      </c>
      <c r="P57" s="30">
        <v>0</v>
      </c>
      <c r="Q57" s="31">
        <v>-35797303.850000001</v>
      </c>
    </row>
    <row r="58" spans="1:17" x14ac:dyDescent="0.2">
      <c r="A58" s="58"/>
      <c r="B58" s="23" t="s">
        <v>4</v>
      </c>
      <c r="C58" s="24">
        <v>139468.467</v>
      </c>
      <c r="D58" s="24">
        <v>1619484.8290000001</v>
      </c>
      <c r="E58" s="24">
        <v>739896.04800000007</v>
      </c>
      <c r="F58" s="24">
        <v>-3589162.773</v>
      </c>
      <c r="G58" s="24">
        <v>1169937.4209999996</v>
      </c>
      <c r="H58" s="24">
        <v>0</v>
      </c>
      <c r="I58" s="24">
        <v>-5505130.2029999997</v>
      </c>
      <c r="J58" s="24">
        <v>-3407943.9620000003</v>
      </c>
      <c r="K58" s="24">
        <v>-46970.673999999999</v>
      </c>
      <c r="L58" s="24">
        <v>-1223871.2239999999</v>
      </c>
      <c r="M58" s="24">
        <v>-2122405.6609999985</v>
      </c>
      <c r="N58" s="24">
        <v>295655.28899999999</v>
      </c>
      <c r="O58" s="24">
        <v>-518869.53599999985</v>
      </c>
      <c r="P58" s="24">
        <v>0</v>
      </c>
      <c r="Q58" s="25">
        <v>-12449911.979000002</v>
      </c>
    </row>
    <row r="59" spans="1:17" x14ac:dyDescent="0.2">
      <c r="A59" s="58"/>
      <c r="B59" s="23" t="s">
        <v>5</v>
      </c>
      <c r="C59" s="24">
        <v>-75875.532000000007</v>
      </c>
      <c r="D59" s="24">
        <v>-3542311.932</v>
      </c>
      <c r="E59" s="24">
        <v>683156.53399999999</v>
      </c>
      <c r="F59" s="24">
        <v>-4431912.0360000003</v>
      </c>
      <c r="G59" s="24">
        <v>-3246203.0699999994</v>
      </c>
      <c r="H59" s="24">
        <v>0</v>
      </c>
      <c r="I59" s="24">
        <v>-6449668.2429999989</v>
      </c>
      <c r="J59" s="24">
        <v>-6657802.9260000009</v>
      </c>
      <c r="K59" s="24">
        <v>-155843.84599999996</v>
      </c>
      <c r="L59" s="24">
        <v>1773092.5109999999</v>
      </c>
      <c r="M59" s="24">
        <v>-13474168.812000003</v>
      </c>
      <c r="N59" s="24">
        <v>410458.17700000003</v>
      </c>
      <c r="O59" s="24">
        <v>-5052820.7120000003</v>
      </c>
      <c r="P59" s="24">
        <v>0</v>
      </c>
      <c r="Q59" s="25">
        <v>-40219899.887000002</v>
      </c>
    </row>
    <row r="60" spans="1:17" ht="13.5" thickBot="1" x14ac:dyDescent="0.25">
      <c r="A60" s="59"/>
      <c r="B60" s="26" t="s">
        <v>6</v>
      </c>
      <c r="C60" s="27">
        <v>-758.2839999999851</v>
      </c>
      <c r="D60" s="27">
        <v>-3666566.6159999995</v>
      </c>
      <c r="E60" s="27">
        <v>-13419.550000000047</v>
      </c>
      <c r="F60" s="27">
        <v>-8015689.7739999983</v>
      </c>
      <c r="G60" s="27">
        <v>-6713417.2550000008</v>
      </c>
      <c r="H60" s="27">
        <v>0</v>
      </c>
      <c r="I60" s="27">
        <v>-11719261.494000001</v>
      </c>
      <c r="J60" s="27">
        <v>-13650510.559</v>
      </c>
      <c r="K60" s="27">
        <v>-515181.10200000007</v>
      </c>
      <c r="L60" s="27">
        <v>1019086.1880000001</v>
      </c>
      <c r="M60" s="27">
        <v>-11113209.539000001</v>
      </c>
      <c r="N60" s="27">
        <v>-1342949.7250000001</v>
      </c>
      <c r="O60" s="27">
        <v>-4138786.9979999997</v>
      </c>
      <c r="P60" s="27">
        <v>0</v>
      </c>
      <c r="Q60" s="28">
        <v>-59870562.316</v>
      </c>
    </row>
    <row r="61" spans="1:17" x14ac:dyDescent="0.2">
      <c r="A61" s="57">
        <v>2015</v>
      </c>
      <c r="B61" s="29" t="s">
        <v>8</v>
      </c>
      <c r="C61" s="30">
        <v>-329392.43800000002</v>
      </c>
      <c r="D61" s="30">
        <v>-2364721.6179999998</v>
      </c>
      <c r="E61" s="30">
        <v>21255.117999999999</v>
      </c>
      <c r="F61" s="30">
        <v>-6884912.21</v>
      </c>
      <c r="G61" s="30">
        <v>-22722007.646000002</v>
      </c>
      <c r="H61" s="30">
        <v>-121173.95</v>
      </c>
      <c r="I61" s="30">
        <v>-394765.48599999998</v>
      </c>
      <c r="J61" s="30">
        <v>-4567200.7429999998</v>
      </c>
      <c r="K61" s="30">
        <v>124555.81600000001</v>
      </c>
      <c r="L61" s="30">
        <v>14203791.696</v>
      </c>
      <c r="M61" s="30">
        <v>-9810346.4419999998</v>
      </c>
      <c r="N61" s="30">
        <v>309693.22700000001</v>
      </c>
      <c r="O61" s="38">
        <v>-1584762.0060000001</v>
      </c>
      <c r="P61" s="30">
        <v>0</v>
      </c>
      <c r="Q61" s="31">
        <v>-34119986.681999996</v>
      </c>
    </row>
    <row r="62" spans="1:17" x14ac:dyDescent="0.2">
      <c r="A62" s="58"/>
      <c r="B62" s="23" t="s">
        <v>4</v>
      </c>
      <c r="C62" s="24">
        <v>-703827.04</v>
      </c>
      <c r="D62" s="24">
        <v>-9506115.8200000003</v>
      </c>
      <c r="E62" s="24">
        <v>-232027.114</v>
      </c>
      <c r="F62" s="24">
        <v>-14056825.399</v>
      </c>
      <c r="G62" s="24">
        <v>-1831862.299999997</v>
      </c>
      <c r="H62" s="24">
        <v>-137450.27299999999</v>
      </c>
      <c r="I62" s="24">
        <v>2096267.764</v>
      </c>
      <c r="J62" s="24">
        <v>-3738979.0449999999</v>
      </c>
      <c r="K62" s="24">
        <v>779533.82400000002</v>
      </c>
      <c r="L62" s="24">
        <v>-2651321.3269999996</v>
      </c>
      <c r="M62" s="24">
        <v>-18932704.309</v>
      </c>
      <c r="N62" s="41">
        <v>-1127840.051</v>
      </c>
      <c r="O62" s="4">
        <v>-2620530.7779999999</v>
      </c>
      <c r="P62" s="4">
        <v>0</v>
      </c>
      <c r="Q62" s="25">
        <v>-52663681.868000001</v>
      </c>
    </row>
    <row r="63" spans="1:17" x14ac:dyDescent="0.2">
      <c r="A63" s="58"/>
      <c r="B63" s="23" t="s">
        <v>5</v>
      </c>
      <c r="C63" s="24">
        <v>-2236710.4129999997</v>
      </c>
      <c r="D63" s="24">
        <v>-11421559.434000002</v>
      </c>
      <c r="E63" s="24">
        <v>354140.74600000004</v>
      </c>
      <c r="F63" s="24">
        <v>-5848340.3079999983</v>
      </c>
      <c r="G63" s="24">
        <v>196844.17699999735</v>
      </c>
      <c r="H63" s="24">
        <v>-297763.22900000005</v>
      </c>
      <c r="I63" s="24">
        <v>-21263628.005000003</v>
      </c>
      <c r="J63" s="24">
        <v>939260.20799999963</v>
      </c>
      <c r="K63" s="24">
        <v>291755.61699999997</v>
      </c>
      <c r="L63" s="24">
        <v>-5698851.540000001</v>
      </c>
      <c r="M63" s="24">
        <v>-22492511.952000003</v>
      </c>
      <c r="N63" s="24">
        <v>394853.08199999999</v>
      </c>
      <c r="O63" s="39">
        <v>-3315854.1830000002</v>
      </c>
      <c r="P63" s="24">
        <v>0</v>
      </c>
      <c r="Q63" s="25">
        <v>-70398365.234000012</v>
      </c>
    </row>
    <row r="64" spans="1:17" ht="13.5" thickBot="1" x14ac:dyDescent="0.25">
      <c r="A64" s="59"/>
      <c r="B64" s="26" t="s">
        <v>6</v>
      </c>
      <c r="C64" s="27">
        <v>-2658869.4950000001</v>
      </c>
      <c r="D64" s="27">
        <v>-35417553.910999998</v>
      </c>
      <c r="E64" s="27">
        <v>409726.01699999999</v>
      </c>
      <c r="F64" s="27">
        <v>-5074970.7530000024</v>
      </c>
      <c r="G64" s="27">
        <v>574794.70300000161</v>
      </c>
      <c r="H64" s="27">
        <v>977867.29800000007</v>
      </c>
      <c r="I64" s="27">
        <v>-16182441.099999998</v>
      </c>
      <c r="J64" s="27">
        <v>-3084152.8739999998</v>
      </c>
      <c r="K64" s="27">
        <v>-716552.12800000003</v>
      </c>
      <c r="L64" s="27">
        <v>-15690752.739</v>
      </c>
      <c r="M64" s="27">
        <v>-13872225.125</v>
      </c>
      <c r="N64" s="27">
        <v>-920162.18699999992</v>
      </c>
      <c r="O64" s="40">
        <v>-426525.7089999998</v>
      </c>
      <c r="P64" s="27">
        <v>0</v>
      </c>
      <c r="Q64" s="28">
        <f>SUM(C64:P64)</f>
        <v>-92081818.003000006</v>
      </c>
    </row>
    <row r="65" spans="1:17" x14ac:dyDescent="0.2">
      <c r="A65" s="54">
        <v>2016</v>
      </c>
      <c r="B65" s="33" t="s">
        <v>8</v>
      </c>
      <c r="C65" s="34">
        <v>-2493605.39</v>
      </c>
      <c r="D65" s="34">
        <v>-12250425.364</v>
      </c>
      <c r="E65" s="34">
        <v>-86296.37</v>
      </c>
      <c r="F65" s="34">
        <v>-6503120.9060000004</v>
      </c>
      <c r="G65" s="34">
        <v>-4980809.6749999998</v>
      </c>
      <c r="H65" s="34">
        <v>-1339241.5360000001</v>
      </c>
      <c r="I65" s="34">
        <v>-1348202.507</v>
      </c>
      <c r="J65" s="34">
        <v>-2263929.3160000001</v>
      </c>
      <c r="K65" s="34">
        <v>2126637.2930000001</v>
      </c>
      <c r="L65" s="34">
        <v>822749.74199999997</v>
      </c>
      <c r="M65" s="34">
        <v>-1879648.8359999999</v>
      </c>
      <c r="N65" s="34">
        <v>-395943.16899999999</v>
      </c>
      <c r="O65" s="34">
        <v>-2009743.42</v>
      </c>
      <c r="P65" s="34">
        <v>0</v>
      </c>
      <c r="Q65" s="35">
        <f>SUM(C65:P65)</f>
        <v>-32601579.453999996</v>
      </c>
    </row>
    <row r="66" spans="1:17" x14ac:dyDescent="0.2">
      <c r="A66" s="55"/>
      <c r="B66" s="23" t="s">
        <v>4</v>
      </c>
      <c r="C66" s="24">
        <v>-2720395.9530000002</v>
      </c>
      <c r="D66" s="24">
        <v>-9381319.5909999982</v>
      </c>
      <c r="E66" s="24">
        <v>-583143.81799999997</v>
      </c>
      <c r="F66" s="24">
        <v>-5316077.5959999999</v>
      </c>
      <c r="G66" s="24">
        <v>-15284459.684999999</v>
      </c>
      <c r="H66" s="24">
        <v>-4809393.8939999994</v>
      </c>
      <c r="I66" s="24">
        <v>-5864732.2689999994</v>
      </c>
      <c r="J66" s="24">
        <v>-3850452.7619999996</v>
      </c>
      <c r="K66" s="24">
        <v>-5952656.5989999995</v>
      </c>
      <c r="L66" s="24">
        <v>-8092543.6959999995</v>
      </c>
      <c r="M66" s="24">
        <v>-1540706.186</v>
      </c>
      <c r="N66" s="24">
        <v>329037.05799999996</v>
      </c>
      <c r="O66" s="24">
        <v>-2875077.5559999999</v>
      </c>
      <c r="P66" s="24">
        <v>0</v>
      </c>
      <c r="Q66" s="25">
        <v>-65941922.547000006</v>
      </c>
    </row>
    <row r="67" spans="1:17" x14ac:dyDescent="0.2">
      <c r="A67" s="55"/>
      <c r="B67" s="23" t="s">
        <v>5</v>
      </c>
      <c r="C67" s="24">
        <v>-2139949.9749999996</v>
      </c>
      <c r="D67" s="24">
        <v>-6449582.7290000021</v>
      </c>
      <c r="E67" s="24">
        <v>-1459155.1910000001</v>
      </c>
      <c r="F67" s="24">
        <v>-6661649.6270000003</v>
      </c>
      <c r="G67" s="24">
        <v>-1609832.1420000009</v>
      </c>
      <c r="H67" s="24">
        <v>-3423004.841</v>
      </c>
      <c r="I67" s="24">
        <v>-1988989.0630000001</v>
      </c>
      <c r="J67" s="24">
        <v>-2758303.6219999995</v>
      </c>
      <c r="K67" s="24">
        <v>-669472.9589999998</v>
      </c>
      <c r="L67" s="24">
        <v>8031617.7819999997</v>
      </c>
      <c r="M67" s="24">
        <v>-29247752.215</v>
      </c>
      <c r="N67" s="24">
        <v>-397231.85199999996</v>
      </c>
      <c r="O67" s="24">
        <v>-2298806.5070000002</v>
      </c>
      <c r="P67" s="24">
        <v>0</v>
      </c>
      <c r="Q67" s="25">
        <v>-51072112.941</v>
      </c>
    </row>
    <row r="68" spans="1:17" ht="13.5" thickBot="1" x14ac:dyDescent="0.25">
      <c r="A68" s="56"/>
      <c r="B68" s="26" t="s">
        <v>6</v>
      </c>
      <c r="C68" s="36">
        <v>-1774381.8719999995</v>
      </c>
      <c r="D68" s="36">
        <v>-2259424.8339999989</v>
      </c>
      <c r="E68" s="36">
        <v>-11838321.043</v>
      </c>
      <c r="F68" s="36">
        <v>-7642954.0940000005</v>
      </c>
      <c r="G68" s="36">
        <v>-8145465.1550000012</v>
      </c>
      <c r="H68" s="36">
        <v>75415.288999998942</v>
      </c>
      <c r="I68" s="36">
        <v>-10298169.669000002</v>
      </c>
      <c r="J68" s="36">
        <v>3599735.3599999994</v>
      </c>
      <c r="K68" s="36">
        <v>-784416.7770000007</v>
      </c>
      <c r="L68" s="36">
        <v>-11144875.718</v>
      </c>
      <c r="M68" s="36">
        <v>-11414939.889000002</v>
      </c>
      <c r="N68" s="36">
        <v>571286.41999999993</v>
      </c>
      <c r="O68" s="36">
        <v>-7949551.8140000002</v>
      </c>
      <c r="P68" s="27">
        <v>0</v>
      </c>
      <c r="Q68" s="37">
        <v>-69006063.796000004</v>
      </c>
    </row>
    <row r="69" spans="1:17" x14ac:dyDescent="0.2">
      <c r="A69" s="54">
        <v>2017</v>
      </c>
      <c r="B69" s="33" t="s">
        <v>8</v>
      </c>
      <c r="C69" s="34">
        <v>-859120.71799999999</v>
      </c>
      <c r="D69" s="34">
        <v>-1198567.459</v>
      </c>
      <c r="E69" s="34">
        <v>-4547722.4050000003</v>
      </c>
      <c r="F69" s="34">
        <v>-2658549.2940000002</v>
      </c>
      <c r="G69" s="34">
        <v>-6848585.8399999999</v>
      </c>
      <c r="H69" s="34">
        <v>-1533775.1910000001</v>
      </c>
      <c r="I69" s="34">
        <v>-15714258.001</v>
      </c>
      <c r="J69" s="34">
        <v>-2031815.09</v>
      </c>
      <c r="K69" s="34">
        <v>-2367375.63</v>
      </c>
      <c r="L69" s="34">
        <v>-5745547.8930000002</v>
      </c>
      <c r="M69" s="34">
        <v>-13005651.971000001</v>
      </c>
      <c r="N69" s="34">
        <v>-170019.53899999999</v>
      </c>
      <c r="O69" s="34">
        <v>-11571987.084000001</v>
      </c>
      <c r="P69" s="34">
        <v>0</v>
      </c>
      <c r="Q69" s="35">
        <v>-68252976.114999995</v>
      </c>
    </row>
    <row r="70" spans="1:17" x14ac:dyDescent="0.2">
      <c r="A70" s="55"/>
      <c r="B70" s="23" t="s">
        <v>4</v>
      </c>
      <c r="C70" s="24">
        <v>-227403.61600000004</v>
      </c>
      <c r="D70" s="24">
        <v>698.08799999998882</v>
      </c>
      <c r="E70" s="24">
        <v>-316097.99899999984</v>
      </c>
      <c r="F70" s="24">
        <v>3292591.693</v>
      </c>
      <c r="G70" s="24">
        <v>-4859061.9649999999</v>
      </c>
      <c r="H70" s="24">
        <v>-1268055.429</v>
      </c>
      <c r="I70" s="24">
        <v>-5330178.3739999998</v>
      </c>
      <c r="J70" s="24">
        <v>-9583491.7530000005</v>
      </c>
      <c r="K70" s="24">
        <v>-156042.94700000016</v>
      </c>
      <c r="L70" s="24">
        <v>-908313.98300000001</v>
      </c>
      <c r="M70" s="24">
        <v>-10418937.524999999</v>
      </c>
      <c r="N70" s="24">
        <v>209663.65</v>
      </c>
      <c r="O70" s="24">
        <v>-11796476.494999999</v>
      </c>
      <c r="P70" s="24">
        <v>0</v>
      </c>
      <c r="Q70" s="25">
        <v>-41361106.655000001</v>
      </c>
    </row>
    <row r="71" spans="1:17" x14ac:dyDescent="0.2">
      <c r="A71" s="55"/>
      <c r="B71" s="23" t="s">
        <v>5</v>
      </c>
      <c r="C71" s="24">
        <v>-336811.89500000002</v>
      </c>
      <c r="D71" s="24">
        <v>-7886701.9960000003</v>
      </c>
      <c r="E71" s="24">
        <v>-15315024.407000002</v>
      </c>
      <c r="F71" s="24">
        <v>-443013.49300000002</v>
      </c>
      <c r="G71" s="24">
        <v>-10516666.631000001</v>
      </c>
      <c r="H71" s="24">
        <v>-2871660.8279999997</v>
      </c>
      <c r="I71" s="24">
        <v>1311190.8189999983</v>
      </c>
      <c r="J71" s="24">
        <v>-4232984.2620000001</v>
      </c>
      <c r="K71" s="24">
        <v>-278348.15100000007</v>
      </c>
      <c r="L71" s="24">
        <v>-4485995.4419999998</v>
      </c>
      <c r="M71" s="24">
        <v>-6241061.0989999995</v>
      </c>
      <c r="N71" s="24">
        <v>-44293.611999999994</v>
      </c>
      <c r="O71" s="24">
        <v>-12437079.081999999</v>
      </c>
      <c r="P71" s="24">
        <v>0</v>
      </c>
      <c r="Q71" s="25">
        <v>-63778450.079000011</v>
      </c>
    </row>
    <row r="72" spans="1:17" ht="13.5" thickBot="1" x14ac:dyDescent="0.25">
      <c r="A72" s="56"/>
      <c r="B72" s="26" t="s">
        <v>6</v>
      </c>
      <c r="C72" s="36">
        <v>-149281.29000000004</v>
      </c>
      <c r="D72" s="36">
        <v>-5492400.7559999991</v>
      </c>
      <c r="E72" s="36">
        <v>-4574669.631000001</v>
      </c>
      <c r="F72" s="36">
        <v>-536615.49399999995</v>
      </c>
      <c r="G72" s="36">
        <v>-17331958.026999999</v>
      </c>
      <c r="H72" s="36">
        <v>-1627864.068</v>
      </c>
      <c r="I72" s="36">
        <v>4093153.8370000012</v>
      </c>
      <c r="J72" s="36">
        <v>-3766990.4589999989</v>
      </c>
      <c r="K72" s="36">
        <v>-4585494.2579999994</v>
      </c>
      <c r="L72" s="36">
        <v>-2201299.9069999997</v>
      </c>
      <c r="M72" s="36">
        <v>-1826119.0950000025</v>
      </c>
      <c r="N72" s="36">
        <v>-282764.93900000001</v>
      </c>
      <c r="O72" s="36">
        <v>-8033733.800999999</v>
      </c>
      <c r="P72" s="27">
        <v>0</v>
      </c>
      <c r="Q72" s="37">
        <v>-46316037.887999982</v>
      </c>
    </row>
    <row r="73" spans="1:17" x14ac:dyDescent="0.2">
      <c r="A73" s="54">
        <v>2018</v>
      </c>
      <c r="B73" s="33" t="s">
        <v>8</v>
      </c>
      <c r="C73" s="34">
        <v>248516.87700000001</v>
      </c>
      <c r="D73" s="34">
        <v>-862394.00300000003</v>
      </c>
      <c r="E73" s="34">
        <v>-4886375.7050000001</v>
      </c>
      <c r="F73" s="34">
        <v>513183.65100000001</v>
      </c>
      <c r="G73" s="34">
        <v>-11033663.755000001</v>
      </c>
      <c r="H73" s="34">
        <v>-3031030.193</v>
      </c>
      <c r="I73" s="34">
        <v>11155575.352</v>
      </c>
      <c r="J73" s="34">
        <v>-6474870.9009999996</v>
      </c>
      <c r="K73" s="34">
        <v>-2073434.8929999999</v>
      </c>
      <c r="L73" s="34">
        <v>-728915.58499999996</v>
      </c>
      <c r="M73" s="34">
        <v>-10676508.649</v>
      </c>
      <c r="N73" s="34">
        <v>-995836.049</v>
      </c>
      <c r="O73" s="34">
        <v>-8836365.8900000006</v>
      </c>
      <c r="P73" s="34">
        <v>0</v>
      </c>
      <c r="Q73" s="35">
        <v>-37686156.218999997</v>
      </c>
    </row>
    <row r="74" spans="1:17" x14ac:dyDescent="0.2">
      <c r="A74" s="55"/>
      <c r="B74" s="23" t="s">
        <v>4</v>
      </c>
      <c r="C74" s="24">
        <v>108952.95599999998</v>
      </c>
      <c r="D74" s="24">
        <v>-8870938.7419999987</v>
      </c>
      <c r="E74" s="24">
        <v>5298229.7570000002</v>
      </c>
      <c r="F74" s="24">
        <v>-149394.41200000001</v>
      </c>
      <c r="G74" s="24">
        <v>-8353810.9689999986</v>
      </c>
      <c r="H74" s="24">
        <v>-1723885.0310000004</v>
      </c>
      <c r="I74" s="24">
        <v>-3202398.1090000002</v>
      </c>
      <c r="J74" s="24">
        <v>192475.8189999992</v>
      </c>
      <c r="K74" s="24">
        <v>1292621.8709999998</v>
      </c>
      <c r="L74" s="24">
        <v>-9608294.6649999991</v>
      </c>
      <c r="M74" s="24">
        <v>-9736302.2569999993</v>
      </c>
      <c r="N74" s="24">
        <v>632766.04599999997</v>
      </c>
      <c r="O74" s="24">
        <v>935150.29600000102</v>
      </c>
      <c r="P74" s="24">
        <v>0</v>
      </c>
      <c r="Q74" s="25">
        <v>-33180790.964000002</v>
      </c>
    </row>
    <row r="75" spans="1:17" x14ac:dyDescent="0.2">
      <c r="A75" s="55"/>
      <c r="B75" s="23" t="s">
        <v>5</v>
      </c>
      <c r="C75" s="24">
        <v>-33048.382999999973</v>
      </c>
      <c r="D75" s="24">
        <v>-2278129.58</v>
      </c>
      <c r="E75" s="24">
        <v>-2295423.63</v>
      </c>
      <c r="F75" s="24">
        <v>-119295.39000000001</v>
      </c>
      <c r="G75" s="24">
        <v>-13917268.458999999</v>
      </c>
      <c r="H75" s="24">
        <v>243813.98700000066</v>
      </c>
      <c r="I75" s="24">
        <v>-2547621.7859999994</v>
      </c>
      <c r="J75" s="24">
        <v>-1264313.7989999996</v>
      </c>
      <c r="K75" s="24">
        <v>1395792.602</v>
      </c>
      <c r="L75" s="24">
        <v>11788938.004999999</v>
      </c>
      <c r="M75" s="24">
        <v>-14337150.072000001</v>
      </c>
      <c r="N75" s="24">
        <v>337557.91200000001</v>
      </c>
      <c r="O75" s="24">
        <v>9741314.0559999999</v>
      </c>
      <c r="P75" s="24">
        <v>0</v>
      </c>
      <c r="Q75" s="25">
        <v>-13284834.537</v>
      </c>
    </row>
    <row r="76" spans="1:17" ht="13.5" thickBot="1" x14ac:dyDescent="0.25">
      <c r="A76" s="56"/>
      <c r="B76" s="26" t="s">
        <v>6</v>
      </c>
      <c r="C76" s="36">
        <v>1892.7589999999618</v>
      </c>
      <c r="D76" s="36">
        <v>1919186.7179999985</v>
      </c>
      <c r="E76" s="36">
        <v>-3046616.2640000004</v>
      </c>
      <c r="F76" s="36">
        <v>-61181.476999999984</v>
      </c>
      <c r="G76" s="36">
        <v>5287251.0809999965</v>
      </c>
      <c r="H76" s="36">
        <v>-915785.27799999993</v>
      </c>
      <c r="I76" s="36">
        <v>-2606574.0290000006</v>
      </c>
      <c r="J76" s="36">
        <v>-2531826.3950000005</v>
      </c>
      <c r="K76" s="36">
        <v>1879258.3879999998</v>
      </c>
      <c r="L76" s="36">
        <v>299784.89600000018</v>
      </c>
      <c r="M76" s="36">
        <v>-4369428.5789999962</v>
      </c>
      <c r="N76" s="36">
        <v>-1417934.165</v>
      </c>
      <c r="O76" s="36">
        <v>6595179.4630000005</v>
      </c>
      <c r="P76" s="27">
        <v>0</v>
      </c>
      <c r="Q76" s="37">
        <v>1033207.1180000007</v>
      </c>
    </row>
    <row r="77" spans="1:17" x14ac:dyDescent="0.2">
      <c r="A77" s="54">
        <v>2019</v>
      </c>
      <c r="B77" s="33" t="s">
        <v>8</v>
      </c>
      <c r="C77" s="34">
        <v>-6558.24</v>
      </c>
      <c r="D77" s="34">
        <v>-2029688.2339999999</v>
      </c>
      <c r="E77" s="34">
        <v>-1191579.1580000001</v>
      </c>
      <c r="F77" s="34">
        <v>-672537.92700000003</v>
      </c>
      <c r="G77" s="34">
        <v>-5262655.4440000001</v>
      </c>
      <c r="H77" s="34">
        <v>-958116.15500000003</v>
      </c>
      <c r="I77" s="34">
        <v>4507241.7989999996</v>
      </c>
      <c r="J77" s="34">
        <v>-2729247.1839999999</v>
      </c>
      <c r="K77" s="34">
        <v>1495646.852</v>
      </c>
      <c r="L77" s="34">
        <v>10849096.120999999</v>
      </c>
      <c r="M77" s="34">
        <v>-2876351.06</v>
      </c>
      <c r="N77" s="34">
        <v>-79711.745999999999</v>
      </c>
      <c r="O77" s="34">
        <v>2957081.2039999999</v>
      </c>
      <c r="P77" s="34">
        <v>0</v>
      </c>
      <c r="Q77" s="35">
        <v>4002620.8280000002</v>
      </c>
    </row>
    <row r="78" spans="1:17" x14ac:dyDescent="0.2">
      <c r="A78" s="55"/>
      <c r="B78" s="23" t="s">
        <v>4</v>
      </c>
      <c r="C78" s="24">
        <v>147458.50999999998</v>
      </c>
      <c r="D78" s="24">
        <v>-2632579.0130000003</v>
      </c>
      <c r="E78" s="24">
        <v>751591.89899999998</v>
      </c>
      <c r="F78" s="24">
        <v>-878086.84600000002</v>
      </c>
      <c r="G78" s="24">
        <v>-17106519.935000002</v>
      </c>
      <c r="H78" s="24">
        <v>-1268870.9999999998</v>
      </c>
      <c r="I78" s="24">
        <v>196567.93699999992</v>
      </c>
      <c r="J78" s="24">
        <v>7490417.2039999999</v>
      </c>
      <c r="K78" s="24">
        <v>-288633.09100000001</v>
      </c>
      <c r="L78" s="24">
        <v>-9890807.618999999</v>
      </c>
      <c r="M78" s="24">
        <v>-10477328.220999999</v>
      </c>
      <c r="N78" s="24">
        <v>-21184.796000000002</v>
      </c>
      <c r="O78" s="24">
        <v>-2576567.0290000001</v>
      </c>
      <c r="P78" s="24">
        <v>0</v>
      </c>
      <c r="Q78" s="25">
        <v>-36554542</v>
      </c>
    </row>
    <row r="79" spans="1:17" x14ac:dyDescent="0.2">
      <c r="A79" s="55"/>
      <c r="B79" s="23" t="s">
        <v>5</v>
      </c>
      <c r="C79" s="24">
        <v>-63571.454999999987</v>
      </c>
      <c r="D79" s="24">
        <v>-3780960.4630000005</v>
      </c>
      <c r="E79" s="24">
        <v>1821967.203</v>
      </c>
      <c r="F79" s="24">
        <v>-412765.81199999992</v>
      </c>
      <c r="G79" s="24">
        <v>-27238104.788999997</v>
      </c>
      <c r="H79" s="24">
        <v>-2402209.8819999998</v>
      </c>
      <c r="I79" s="24">
        <v>-1522943.1459999997</v>
      </c>
      <c r="J79" s="24">
        <v>-1434573.1759999995</v>
      </c>
      <c r="K79" s="24">
        <v>402661.30900000012</v>
      </c>
      <c r="L79" s="24">
        <v>1961491.9840000002</v>
      </c>
      <c r="M79" s="24">
        <v>-6208456.4059999995</v>
      </c>
      <c r="N79" s="24">
        <v>405885.30300000001</v>
      </c>
      <c r="O79" s="24">
        <v>-8776429.6060000006</v>
      </c>
      <c r="P79" s="24">
        <v>0</v>
      </c>
      <c r="Q79" s="25">
        <v>-47248008.935999997</v>
      </c>
    </row>
    <row r="80" spans="1:17" ht="13.5" thickBot="1" x14ac:dyDescent="0.25">
      <c r="A80" s="56"/>
      <c r="B80" s="26" t="s">
        <v>6</v>
      </c>
      <c r="C80" s="36">
        <v>-28901.347000000002</v>
      </c>
      <c r="D80" s="36">
        <v>230310.43500000052</v>
      </c>
      <c r="E80" s="36">
        <v>722501.5149999999</v>
      </c>
      <c r="F80" s="36">
        <v>1421892.5729999999</v>
      </c>
      <c r="G80" s="36">
        <v>13908561.210999995</v>
      </c>
      <c r="H80" s="36">
        <v>-2273370.3550000004</v>
      </c>
      <c r="I80" s="36">
        <v>-1063790.7569999998</v>
      </c>
      <c r="J80" s="36">
        <v>2653386.7770000002</v>
      </c>
      <c r="K80" s="36">
        <v>-468488.18200000003</v>
      </c>
      <c r="L80" s="36">
        <v>7612189.0950000007</v>
      </c>
      <c r="M80" s="36">
        <v>-33370100.344999999</v>
      </c>
      <c r="N80" s="36">
        <v>-596014.38199999998</v>
      </c>
      <c r="O80" s="36">
        <v>-4038503.9690000005</v>
      </c>
      <c r="P80" s="27">
        <v>0</v>
      </c>
      <c r="Q80" s="37">
        <v>-15290327.731000006</v>
      </c>
    </row>
    <row r="81" spans="1:18" x14ac:dyDescent="0.2">
      <c r="A81" s="54">
        <v>2020</v>
      </c>
      <c r="B81" s="33" t="s">
        <v>8</v>
      </c>
      <c r="C81" s="34">
        <v>-43283.603999999999</v>
      </c>
      <c r="D81" s="34">
        <v>-1747001.8840000001</v>
      </c>
      <c r="E81" s="34">
        <v>3038569.9670000002</v>
      </c>
      <c r="F81" s="34">
        <v>-446972.58500000002</v>
      </c>
      <c r="G81" s="34">
        <v>-18373230.802000001</v>
      </c>
      <c r="H81" s="34">
        <v>-688878.10499999998</v>
      </c>
      <c r="I81" s="34">
        <v>-2986878.3119999999</v>
      </c>
      <c r="J81" s="34">
        <v>1010282.3959999999</v>
      </c>
      <c r="K81" s="34">
        <v>221670.17600000001</v>
      </c>
      <c r="L81" s="34">
        <v>-2140054.8730000001</v>
      </c>
      <c r="M81" s="34">
        <v>-2085401.581</v>
      </c>
      <c r="N81" s="34">
        <v>714575.22499999998</v>
      </c>
      <c r="O81" s="34">
        <v>2793172.7429999998</v>
      </c>
      <c r="P81" s="34">
        <v>0</v>
      </c>
      <c r="Q81" s="35">
        <f>SUM(C81:P81)</f>
        <v>-20733431.238999996</v>
      </c>
    </row>
    <row r="82" spans="1:18" x14ac:dyDescent="0.2">
      <c r="A82" s="55"/>
      <c r="B82" s="23" t="s">
        <v>4</v>
      </c>
      <c r="C82" s="24">
        <v>-152832.614</v>
      </c>
      <c r="D82" s="24">
        <v>-1788489.4780000001</v>
      </c>
      <c r="E82" s="24">
        <v>-1900563.3720000002</v>
      </c>
      <c r="F82" s="24">
        <v>835433.07000000007</v>
      </c>
      <c r="G82" s="24">
        <v>-10580880.388999999</v>
      </c>
      <c r="H82" s="24">
        <v>-1148585.3289999999</v>
      </c>
      <c r="I82" s="24">
        <v>12272948.885000002</v>
      </c>
      <c r="J82" s="24">
        <v>-4717528.6749999998</v>
      </c>
      <c r="K82" s="24">
        <v>-1981968.352</v>
      </c>
      <c r="L82" s="24">
        <v>8371009.6809999999</v>
      </c>
      <c r="M82" s="24">
        <v>-1392742.6980000001</v>
      </c>
      <c r="N82" s="24">
        <v>444074.47899999993</v>
      </c>
      <c r="O82" s="24">
        <v>17262891.555999998</v>
      </c>
      <c r="P82" s="24">
        <v>0</v>
      </c>
      <c r="Q82" s="24">
        <f>SUM(C82:O82)</f>
        <v>15522766.764</v>
      </c>
    </row>
    <row r="83" spans="1:18" x14ac:dyDescent="0.2">
      <c r="A83" s="55"/>
      <c r="B83" s="23" t="s">
        <v>5</v>
      </c>
      <c r="C83" s="24">
        <v>2178.2619999999879</v>
      </c>
      <c r="D83" s="24">
        <v>-8668830.5260000005</v>
      </c>
      <c r="E83" s="24">
        <v>1547192.6080000002</v>
      </c>
      <c r="F83" s="24">
        <v>37283.454000000027</v>
      </c>
      <c r="G83" s="24">
        <v>-562831.60000000149</v>
      </c>
      <c r="H83" s="24">
        <v>-2828707.344</v>
      </c>
      <c r="I83" s="24">
        <v>-23692032.607000001</v>
      </c>
      <c r="J83" s="24">
        <v>4862048.7790000001</v>
      </c>
      <c r="K83" s="24">
        <v>1540843.4040000001</v>
      </c>
      <c r="L83" s="24">
        <v>4146300.3890000004</v>
      </c>
      <c r="M83" s="24">
        <v>-397734.67699999968</v>
      </c>
      <c r="N83" s="24">
        <v>726706.69800000009</v>
      </c>
      <c r="O83" s="24">
        <v>14515178.84</v>
      </c>
      <c r="P83" s="24">
        <v>0</v>
      </c>
      <c r="Q83" s="24">
        <f>SUM(C83:P83)</f>
        <v>-8772404.3200000115</v>
      </c>
    </row>
    <row r="84" spans="1:18" ht="13.5" thickBot="1" x14ac:dyDescent="0.25">
      <c r="A84" s="66"/>
      <c r="B84" s="45" t="s">
        <v>6</v>
      </c>
      <c r="C84" s="46">
        <v>-39255.842999999993</v>
      </c>
      <c r="D84" s="46">
        <v>18844819.600000001</v>
      </c>
      <c r="E84" s="46">
        <v>3770562.0780000002</v>
      </c>
      <c r="F84" s="46">
        <v>307066.49800000002</v>
      </c>
      <c r="G84" s="46">
        <v>-108791026.89199999</v>
      </c>
      <c r="H84" s="46">
        <v>-2655263.0530000003</v>
      </c>
      <c r="I84" s="46">
        <v>-6594235.3879999984</v>
      </c>
      <c r="J84" s="46">
        <v>3755550.9079999998</v>
      </c>
      <c r="K84" s="46">
        <v>-1536658.2450000001</v>
      </c>
      <c r="L84" s="46">
        <v>-10154291.641000001</v>
      </c>
      <c r="M84" s="46">
        <v>-1912121.2110000006</v>
      </c>
      <c r="N84" s="46">
        <v>-4250256.2879999997</v>
      </c>
      <c r="O84" s="46">
        <v>15525521.463</v>
      </c>
      <c r="P84" s="47">
        <v>0</v>
      </c>
      <c r="Q84" s="48">
        <f>SUM(C84:P84)</f>
        <v>-93729588.013999984</v>
      </c>
    </row>
    <row r="85" spans="1:18" x14ac:dyDescent="0.2">
      <c r="A85" s="54">
        <v>2021</v>
      </c>
      <c r="B85" s="33" t="s">
        <v>8</v>
      </c>
      <c r="C85" s="34">
        <v>-51868.625</v>
      </c>
      <c r="D85" s="34">
        <v>1079673.6669999999</v>
      </c>
      <c r="E85" s="34">
        <v>3866329.4840000002</v>
      </c>
      <c r="F85" s="34">
        <v>-687547.47900000005</v>
      </c>
      <c r="G85" s="34">
        <v>-25526234.140999999</v>
      </c>
      <c r="H85" s="34">
        <v>-922504.98499999999</v>
      </c>
      <c r="I85" s="34">
        <v>-26260956.120999999</v>
      </c>
      <c r="J85" s="34">
        <v>936500.603</v>
      </c>
      <c r="K85" s="34">
        <v>-656795.58200000005</v>
      </c>
      <c r="L85" s="34">
        <v>-7459409.0750000002</v>
      </c>
      <c r="M85" s="34">
        <v>-2316362.466</v>
      </c>
      <c r="N85" s="34">
        <v>-1640782.8859999999</v>
      </c>
      <c r="O85" s="34">
        <v>4916300.7520000003</v>
      </c>
      <c r="P85" s="34">
        <v>0</v>
      </c>
      <c r="Q85" s="35">
        <f>SUM(C85:P85)</f>
        <v>-54723656.854000002</v>
      </c>
    </row>
    <row r="86" spans="1:18" x14ac:dyDescent="0.2">
      <c r="A86" s="55"/>
      <c r="B86" s="23" t="s">
        <v>4</v>
      </c>
      <c r="C86" s="24">
        <v>1160374.2849999999</v>
      </c>
      <c r="D86" s="24">
        <v>2633106.6529999999</v>
      </c>
      <c r="E86" s="24">
        <v>510385.56900000013</v>
      </c>
      <c r="F86" s="24">
        <v>-917181.75</v>
      </c>
      <c r="G86" s="24">
        <v>-8822789.1659999974</v>
      </c>
      <c r="H86" s="24">
        <v>-2248493.9480000003</v>
      </c>
      <c r="I86" s="24">
        <v>-15000765.888000004</v>
      </c>
      <c r="J86" s="24">
        <v>-1679857.0559999999</v>
      </c>
      <c r="K86" s="24">
        <v>-248157.29099999997</v>
      </c>
      <c r="L86" s="24">
        <v>-7059461.1979999999</v>
      </c>
      <c r="M86" s="24">
        <v>-422586.52600000007</v>
      </c>
      <c r="N86" s="24">
        <v>1297354.18</v>
      </c>
      <c r="O86" s="24">
        <v>5520525.1260000002</v>
      </c>
      <c r="P86" s="47">
        <v>0</v>
      </c>
      <c r="Q86" s="25">
        <f>SUM(C86:P86)</f>
        <v>-25277547.009999998</v>
      </c>
    </row>
    <row r="87" spans="1:18" x14ac:dyDescent="0.2">
      <c r="A87" s="55"/>
      <c r="B87" s="23" t="s">
        <v>5</v>
      </c>
      <c r="C87" s="24">
        <v>-30521.147999999812</v>
      </c>
      <c r="D87" s="24">
        <v>1533148.5680000004</v>
      </c>
      <c r="E87" s="24">
        <v>151010.09499999974</v>
      </c>
      <c r="F87" s="24">
        <v>-34490.445000000065</v>
      </c>
      <c r="G87" s="24">
        <v>-35028368.149000004</v>
      </c>
      <c r="H87" s="24">
        <v>-1979809.4059999995</v>
      </c>
      <c r="I87" s="24">
        <v>-14940033.320999995</v>
      </c>
      <c r="J87" s="24">
        <v>-251821.80800000008</v>
      </c>
      <c r="K87" s="24">
        <v>-434458.89199999988</v>
      </c>
      <c r="L87" s="24">
        <v>-2696223.3109999988</v>
      </c>
      <c r="M87" s="24">
        <v>-593862.68399999989</v>
      </c>
      <c r="N87" s="24">
        <v>606457.16200000001</v>
      </c>
      <c r="O87" s="24">
        <v>3871537.3699999992</v>
      </c>
      <c r="P87" s="24">
        <v>0</v>
      </c>
      <c r="Q87" s="25">
        <f t="shared" ref="Q87:Q89" si="0">SUM(C87:P87)</f>
        <v>-49827435.968999989</v>
      </c>
    </row>
    <row r="88" spans="1:18" ht="13.5" thickBot="1" x14ac:dyDescent="0.25">
      <c r="A88" s="56"/>
      <c r="B88" s="26" t="s">
        <v>6</v>
      </c>
      <c r="C88" s="36">
        <v>-35456.850000000093</v>
      </c>
      <c r="D88" s="36">
        <v>-16234151.612</v>
      </c>
      <c r="E88" s="36">
        <v>-961612.28299999982</v>
      </c>
      <c r="F88" s="36">
        <v>999780.94500000007</v>
      </c>
      <c r="G88" s="36">
        <v>-38669790.997999996</v>
      </c>
      <c r="H88" s="36">
        <v>-4348835.9399999995</v>
      </c>
      <c r="I88" s="36">
        <v>-17761212.123999998</v>
      </c>
      <c r="J88" s="36">
        <v>-2906391.7420000001</v>
      </c>
      <c r="K88" s="36">
        <v>-34466078.810000002</v>
      </c>
      <c r="L88" s="36">
        <v>-13341554.365000002</v>
      </c>
      <c r="M88" s="36">
        <v>-1146843.5429999996</v>
      </c>
      <c r="N88" s="36">
        <v>-1587159.9410000001</v>
      </c>
      <c r="O88" s="36">
        <v>9578485.5069999993</v>
      </c>
      <c r="P88" s="24">
        <v>0</v>
      </c>
      <c r="Q88" s="25">
        <f t="shared" si="0"/>
        <v>-120880821.75599998</v>
      </c>
    </row>
    <row r="89" spans="1:18" x14ac:dyDescent="0.2">
      <c r="A89" s="54">
        <v>2022</v>
      </c>
      <c r="B89" s="33" t="s">
        <v>8</v>
      </c>
      <c r="C89" s="34">
        <v>-18638.650000000001</v>
      </c>
      <c r="D89" s="34">
        <v>610551.31799999997</v>
      </c>
      <c r="E89" s="34">
        <v>-2103897.3930000002</v>
      </c>
      <c r="F89" s="34">
        <v>-38352.205000000002</v>
      </c>
      <c r="G89" s="34">
        <v>-38555361.990000002</v>
      </c>
      <c r="H89" s="34">
        <v>-1592358.1240000001</v>
      </c>
      <c r="I89" s="34">
        <v>-18949019.048</v>
      </c>
      <c r="J89" s="34">
        <v>-2739134.125</v>
      </c>
      <c r="K89" s="34">
        <v>-3266276.5929999999</v>
      </c>
      <c r="L89" s="34">
        <v>-24680915.833999999</v>
      </c>
      <c r="M89" s="34">
        <v>-325246.20500000002</v>
      </c>
      <c r="N89" s="34">
        <v>-3245449.406</v>
      </c>
      <c r="O89" s="34">
        <v>-2816729.4849999999</v>
      </c>
      <c r="P89" s="34">
        <v>0</v>
      </c>
      <c r="Q89" s="35">
        <f t="shared" si="0"/>
        <v>-97720827.739999995</v>
      </c>
    </row>
    <row r="90" spans="1:18" x14ac:dyDescent="0.2">
      <c r="A90" s="55"/>
      <c r="B90" s="23" t="s">
        <v>4</v>
      </c>
      <c r="C90" s="24">
        <v>-9341.6899999999987</v>
      </c>
      <c r="D90" s="24">
        <v>16387702.282000002</v>
      </c>
      <c r="E90" s="24">
        <v>-788684.33299999963</v>
      </c>
      <c r="F90" s="24">
        <v>-362883.50099999999</v>
      </c>
      <c r="G90" s="24">
        <v>-48430987.934999995</v>
      </c>
      <c r="H90" s="24">
        <v>-2354085.7529999996</v>
      </c>
      <c r="I90" s="24">
        <v>-3296782.8489999995</v>
      </c>
      <c r="J90" s="24">
        <v>-4101454.3899999997</v>
      </c>
      <c r="K90" s="24">
        <v>-3602180.7629999998</v>
      </c>
      <c r="L90" s="24">
        <v>-25589262.207000002</v>
      </c>
      <c r="M90" s="24">
        <v>18952.239999999991</v>
      </c>
      <c r="N90" s="24">
        <v>2716074.6549999998</v>
      </c>
      <c r="O90" s="24">
        <v>-1822374.31</v>
      </c>
      <c r="P90" s="47">
        <v>0</v>
      </c>
      <c r="Q90" s="25">
        <f t="shared" ref="Q90:Q92" si="1">SUM(C90:P90)</f>
        <v>-71235308.554000005</v>
      </c>
    </row>
    <row r="91" spans="1:18" x14ac:dyDescent="0.2">
      <c r="A91" s="55"/>
      <c r="B91" s="23" t="s">
        <v>5</v>
      </c>
      <c r="C91" s="24">
        <v>-14246.583999999999</v>
      </c>
      <c r="D91" s="24">
        <v>11276128.537999999</v>
      </c>
      <c r="E91" s="24">
        <v>-9357574.449000001</v>
      </c>
      <c r="F91" s="24">
        <v>399345.23499999999</v>
      </c>
      <c r="G91" s="24">
        <v>-54605496.565000013</v>
      </c>
      <c r="H91" s="24">
        <v>-915917.2629999998</v>
      </c>
      <c r="I91" s="24">
        <v>-23224798.739</v>
      </c>
      <c r="J91" s="24">
        <v>-10757412.848999999</v>
      </c>
      <c r="K91" s="24">
        <v>-5272166.9900000012</v>
      </c>
      <c r="L91" s="24">
        <v>-22533056.909000002</v>
      </c>
      <c r="M91" s="24">
        <v>-694208.7</v>
      </c>
      <c r="N91" s="24">
        <v>-1018064.9019999999</v>
      </c>
      <c r="O91" s="24">
        <v>-9538586.4039999992</v>
      </c>
      <c r="P91" s="24">
        <v>0</v>
      </c>
      <c r="Q91" s="25">
        <f t="shared" si="1"/>
        <v>-126256056.58100002</v>
      </c>
    </row>
    <row r="92" spans="1:18" ht="13.5" thickBot="1" x14ac:dyDescent="0.25">
      <c r="A92" s="56"/>
      <c r="B92" s="26" t="s">
        <v>6</v>
      </c>
      <c r="C92" s="36">
        <v>-15553.951999999997</v>
      </c>
      <c r="D92" s="36">
        <v>-7395961.9719999991</v>
      </c>
      <c r="E92" s="36">
        <v>3220076.699000001</v>
      </c>
      <c r="F92" s="36">
        <v>-46351.404000000002</v>
      </c>
      <c r="G92" s="36">
        <v>-166345434.801</v>
      </c>
      <c r="H92" s="36">
        <v>-5851533.2250000006</v>
      </c>
      <c r="I92" s="36">
        <v>-18214586.436999999</v>
      </c>
      <c r="J92" s="36">
        <v>-6639776.5859999992</v>
      </c>
      <c r="K92" s="36">
        <v>-8119298.9360000007</v>
      </c>
      <c r="L92" s="36">
        <v>11902302.721000001</v>
      </c>
      <c r="M92" s="36">
        <v>-72477.935000000056</v>
      </c>
      <c r="N92" s="36">
        <v>824230.05899999989</v>
      </c>
      <c r="O92" s="36">
        <v>-31141065.629000001</v>
      </c>
      <c r="P92" s="27">
        <v>0</v>
      </c>
      <c r="Q92" s="28">
        <f t="shared" si="1"/>
        <v>-227895431.39800003</v>
      </c>
      <c r="R92" s="43"/>
    </row>
    <row r="93" spans="1:18" ht="13.5" thickBot="1" x14ac:dyDescent="0.25">
      <c r="A93" s="54">
        <v>2023</v>
      </c>
      <c r="B93" s="33" t="s">
        <v>8</v>
      </c>
      <c r="C93" s="34">
        <v>-4283.8739999999998</v>
      </c>
      <c r="D93" s="34">
        <v>4738125.8109999998</v>
      </c>
      <c r="E93" s="34">
        <v>4805041.4249999998</v>
      </c>
      <c r="F93" s="34">
        <v>1347.7929999999999</v>
      </c>
      <c r="G93" s="34">
        <v>-69687675.638999999</v>
      </c>
      <c r="H93" s="34">
        <v>-2872200.4440000001</v>
      </c>
      <c r="I93" s="34">
        <v>1786642.7139999999</v>
      </c>
      <c r="J93" s="34">
        <v>-12758565.221999999</v>
      </c>
      <c r="K93" s="34">
        <v>-4789650.4529999997</v>
      </c>
      <c r="L93" s="34">
        <v>-12729238.93</v>
      </c>
      <c r="M93" s="34">
        <v>-111960.996</v>
      </c>
      <c r="N93" s="34">
        <v>-527622.32799999998</v>
      </c>
      <c r="O93" s="34">
        <v>-33569330.259000003</v>
      </c>
      <c r="P93" s="34">
        <v>0</v>
      </c>
      <c r="Q93" s="34">
        <v>-125719370.40199998</v>
      </c>
    </row>
    <row r="94" spans="1:18" ht="13.5" thickBot="1" x14ac:dyDescent="0.25">
      <c r="A94" s="55"/>
      <c r="B94" s="23" t="s">
        <v>4</v>
      </c>
      <c r="C94" s="34">
        <v>-5.7510000000002037</v>
      </c>
      <c r="D94" s="34">
        <v>-11638906.302000001</v>
      </c>
      <c r="E94" s="34">
        <v>3145606.1620000005</v>
      </c>
      <c r="F94" s="34">
        <v>41094.875</v>
      </c>
      <c r="G94" s="34">
        <v>-55722570.335999995</v>
      </c>
      <c r="H94" s="34">
        <v>-7922777.557</v>
      </c>
      <c r="I94" s="34">
        <v>7036878.5860000011</v>
      </c>
      <c r="J94" s="34">
        <v>-28305337.443</v>
      </c>
      <c r="K94" s="34">
        <v>-6519985.2230000012</v>
      </c>
      <c r="L94" s="34">
        <v>-17698989.763999999</v>
      </c>
      <c r="M94" s="34">
        <v>100783.11900000001</v>
      </c>
      <c r="N94" s="34">
        <v>-84558.430000000051</v>
      </c>
      <c r="O94" s="34">
        <v>-34299462.99499999</v>
      </c>
      <c r="P94" s="34">
        <v>0</v>
      </c>
      <c r="Q94" s="34">
        <v>-151868231.05899999</v>
      </c>
    </row>
    <row r="95" spans="1:18" ht="13.5" thickBot="1" x14ac:dyDescent="0.25">
      <c r="A95" s="55"/>
      <c r="B95" s="23" t="s">
        <v>5</v>
      </c>
      <c r="C95" s="34">
        <v>-383.02700000000004</v>
      </c>
      <c r="D95" s="34">
        <v>-5558683.0189999985</v>
      </c>
      <c r="E95" s="34">
        <v>-3359801.0210000006</v>
      </c>
      <c r="F95" s="34">
        <v>-44522.862999999998</v>
      </c>
      <c r="G95" s="34">
        <v>-19107305.754999995</v>
      </c>
      <c r="H95" s="34">
        <v>-8292795.9280000012</v>
      </c>
      <c r="I95" s="34">
        <v>-8056996.3280000007</v>
      </c>
      <c r="J95" s="34">
        <v>-13172661.656999994</v>
      </c>
      <c r="K95" s="34">
        <v>1473313.4860000014</v>
      </c>
      <c r="L95" s="34">
        <v>7017948.3029999994</v>
      </c>
      <c r="M95" s="34">
        <v>-184243.908</v>
      </c>
      <c r="N95" s="34">
        <v>-734589.89599999995</v>
      </c>
      <c r="O95" s="34">
        <v>-11922858.285000011</v>
      </c>
      <c r="P95" s="34">
        <v>0</v>
      </c>
      <c r="Q95" s="34">
        <v>-61943579.897999994</v>
      </c>
    </row>
    <row r="96" spans="1:18" ht="13.5" thickBot="1" x14ac:dyDescent="0.25">
      <c r="A96" s="56"/>
      <c r="B96" s="26" t="s">
        <v>6</v>
      </c>
      <c r="C96" s="34">
        <v>-241.87100000000009</v>
      </c>
      <c r="D96" s="34">
        <v>5530849.9650000008</v>
      </c>
      <c r="E96" s="34">
        <v>-11447179.752999999</v>
      </c>
      <c r="F96" s="34">
        <v>4645.8199999999979</v>
      </c>
      <c r="G96" s="34">
        <v>22827850.670999989</v>
      </c>
      <c r="H96" s="34">
        <v>-8338831.889999995</v>
      </c>
      <c r="I96" s="34">
        <v>-10055783.077000001</v>
      </c>
      <c r="J96" s="34">
        <v>-12557579.086000003</v>
      </c>
      <c r="K96" s="34">
        <v>-24064030.891000003</v>
      </c>
      <c r="L96" s="34">
        <v>14741930.289999999</v>
      </c>
      <c r="M96" s="34">
        <v>208732.984</v>
      </c>
      <c r="N96" s="34">
        <v>180149.05500000005</v>
      </c>
      <c r="O96" s="34">
        <v>-44153438.65699999</v>
      </c>
      <c r="P96" s="34">
        <v>0</v>
      </c>
      <c r="Q96" s="34">
        <v>-67122926.439999998</v>
      </c>
    </row>
    <row r="97" spans="1:17" x14ac:dyDescent="0.2">
      <c r="A97" s="54">
        <v>2024</v>
      </c>
      <c r="B97" s="33" t="s">
        <v>8</v>
      </c>
      <c r="C97" s="34">
        <v>-1E-3</v>
      </c>
      <c r="D97" s="34">
        <v>-7561064.1239999998</v>
      </c>
      <c r="E97" s="34">
        <v>-5709484.858</v>
      </c>
      <c r="F97" s="34">
        <v>-10258.486000000001</v>
      </c>
      <c r="G97" s="34">
        <v>2695356.3089999999</v>
      </c>
      <c r="H97" s="34">
        <v>-10884158.057</v>
      </c>
      <c r="I97" s="34">
        <v>-11914788.203</v>
      </c>
      <c r="J97" s="34">
        <v>-5563828.1210000003</v>
      </c>
      <c r="K97" s="34">
        <v>-3583000.0619999999</v>
      </c>
      <c r="L97" s="34">
        <v>48178060.663000003</v>
      </c>
      <c r="M97" s="34">
        <v>18703.991999999998</v>
      </c>
      <c r="N97" s="34">
        <v>1177866.449</v>
      </c>
      <c r="O97" s="34">
        <v>-52997064</v>
      </c>
      <c r="P97" s="34">
        <v>0</v>
      </c>
      <c r="Q97" s="34">
        <v>-46153658.498999998</v>
      </c>
    </row>
    <row r="98" spans="1:17" x14ac:dyDescent="0.2">
      <c r="A98" s="55"/>
      <c r="B98" s="23" t="s">
        <v>4</v>
      </c>
      <c r="C98" s="24">
        <v>-7.7549999999999999</v>
      </c>
      <c r="D98" s="24">
        <v>6610903.7489999998</v>
      </c>
      <c r="E98" s="24">
        <v>-1801645.1189999999</v>
      </c>
      <c r="F98" s="24">
        <v>-236233.55</v>
      </c>
      <c r="G98" s="24">
        <v>5582107.2149999999</v>
      </c>
      <c r="H98" s="24">
        <v>-6672863.9439999983</v>
      </c>
      <c r="I98" s="24">
        <v>9674484.9609999992</v>
      </c>
      <c r="J98" s="24">
        <v>9776275.0419999994</v>
      </c>
      <c r="K98" s="24">
        <v>-1787924.8909999998</v>
      </c>
      <c r="L98" s="24">
        <v>-753065.125</v>
      </c>
      <c r="M98" s="24">
        <v>232534.96</v>
      </c>
      <c r="N98" s="24">
        <v>519857.71200000006</v>
      </c>
      <c r="O98" s="24">
        <v>-20648088.785999998</v>
      </c>
      <c r="P98" s="24"/>
      <c r="Q98" s="24">
        <v>496334.46899999678</v>
      </c>
    </row>
    <row r="99" spans="1:17" ht="13.5" thickBot="1" x14ac:dyDescent="0.25">
      <c r="A99" s="55"/>
      <c r="B99" s="23" t="s">
        <v>5</v>
      </c>
      <c r="C99" s="24">
        <v>14844.364</v>
      </c>
      <c r="D99" s="24">
        <v>-379114.0820000004</v>
      </c>
      <c r="E99" s="24">
        <v>-7356982.6799999988</v>
      </c>
      <c r="F99" s="24">
        <v>-4952.0680000000029</v>
      </c>
      <c r="G99" s="24">
        <v>-4019402.86</v>
      </c>
      <c r="H99" s="24">
        <v>-2309092.4280000031</v>
      </c>
      <c r="I99" s="24">
        <v>-16476471.99</v>
      </c>
      <c r="J99" s="24">
        <v>2210542.2920000013</v>
      </c>
      <c r="K99" s="24">
        <v>-1819691.949</v>
      </c>
      <c r="L99" s="24">
        <v>-13844187.855000004</v>
      </c>
      <c r="M99" s="24">
        <v>22299.123000000021</v>
      </c>
      <c r="N99" s="24">
        <v>609758.61599999969</v>
      </c>
      <c r="O99" s="24">
        <v>-9777109.6280000061</v>
      </c>
      <c r="P99" s="24">
        <v>0</v>
      </c>
      <c r="Q99" s="24">
        <v>-53129561.145000011</v>
      </c>
    </row>
    <row r="100" spans="1:17" ht="13.5" thickBot="1" x14ac:dyDescent="0.25">
      <c r="A100" s="56"/>
      <c r="B100" s="26" t="s">
        <v>6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</row>
    <row r="105" spans="1:17" x14ac:dyDescent="0.2">
      <c r="C105" s="24">
        <v>14836.608</v>
      </c>
      <c r="D105" s="24">
        <v>-1329274.4569999999</v>
      </c>
      <c r="E105" s="24">
        <v>-14868112.657</v>
      </c>
      <c r="F105" s="24">
        <v>-251444.10399999999</v>
      </c>
      <c r="G105" s="24">
        <v>4258060.6639999999</v>
      </c>
      <c r="H105" s="24">
        <v>-19866114.429000001</v>
      </c>
      <c r="I105" s="24">
        <v>-18716775.232000001</v>
      </c>
      <c r="J105" s="24">
        <v>6422989.2130000005</v>
      </c>
      <c r="K105" s="24">
        <v>-7190616.9019999998</v>
      </c>
      <c r="L105" s="24">
        <v>33580807.682999998</v>
      </c>
      <c r="M105" s="24">
        <v>273538.07500000001</v>
      </c>
      <c r="N105" s="24">
        <v>2307482.7769999998</v>
      </c>
      <c r="O105" s="24">
        <v>-83422262.414000005</v>
      </c>
      <c r="Q105" s="4">
        <v>-98786885.175000012</v>
      </c>
    </row>
    <row r="106" spans="1:17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</row>
  </sheetData>
  <mergeCells count="65">
    <mergeCell ref="A97:A100"/>
    <mergeCell ref="A93:A96"/>
    <mergeCell ref="A17:A20"/>
    <mergeCell ref="A21:A24"/>
    <mergeCell ref="A25:A28"/>
    <mergeCell ref="A85:A88"/>
    <mergeCell ref="A73:A76"/>
    <mergeCell ref="A57:A60"/>
    <mergeCell ref="A45:A48"/>
    <mergeCell ref="A49:A52"/>
    <mergeCell ref="A53:A56"/>
    <mergeCell ref="A81:A84"/>
    <mergeCell ref="A77:A80"/>
    <mergeCell ref="A89:A92"/>
    <mergeCell ref="IQ7:IV7"/>
    <mergeCell ref="BI8:BR8"/>
    <mergeCell ref="BS8:CB8"/>
    <mergeCell ref="CC8:CL8"/>
    <mergeCell ref="HW8:IF8"/>
    <mergeCell ref="IG8:IP8"/>
    <mergeCell ref="IQ8:IV8"/>
    <mergeCell ref="GI8:GR8"/>
    <mergeCell ref="DG8:DP8"/>
    <mergeCell ref="BS7:CB7"/>
    <mergeCell ref="CC7:CL7"/>
    <mergeCell ref="EU7:FD7"/>
    <mergeCell ref="HW7:IF7"/>
    <mergeCell ref="BI7:BR7"/>
    <mergeCell ref="FE7:FN7"/>
    <mergeCell ref="CW8:DF8"/>
    <mergeCell ref="EK8:ET8"/>
    <mergeCell ref="EA8:EJ8"/>
    <mergeCell ref="HM8:HV8"/>
    <mergeCell ref="A13:A16"/>
    <mergeCell ref="HC8:HL8"/>
    <mergeCell ref="GS8:HB8"/>
    <mergeCell ref="FE8:FN8"/>
    <mergeCell ref="FY8:GH8"/>
    <mergeCell ref="FO8:FX8"/>
    <mergeCell ref="EU8:FD8"/>
    <mergeCell ref="C11:Q11"/>
    <mergeCell ref="CM8:CV8"/>
    <mergeCell ref="IG7:IP7"/>
    <mergeCell ref="FO7:FX7"/>
    <mergeCell ref="FY7:GH7"/>
    <mergeCell ref="GI7:GR7"/>
    <mergeCell ref="HC7:HL7"/>
    <mergeCell ref="HM7:HV7"/>
    <mergeCell ref="GS7:HB7"/>
    <mergeCell ref="EK7:ET7"/>
    <mergeCell ref="A69:A72"/>
    <mergeCell ref="A65:A68"/>
    <mergeCell ref="A61:A64"/>
    <mergeCell ref="DG7:DP7"/>
    <mergeCell ref="DQ7:DZ7"/>
    <mergeCell ref="CM7:CV7"/>
    <mergeCell ref="CW7:DF7"/>
    <mergeCell ref="EA7:EJ7"/>
    <mergeCell ref="B11:B12"/>
    <mergeCell ref="A33:A36"/>
    <mergeCell ref="A11:A12"/>
    <mergeCell ref="A41:A44"/>
    <mergeCell ref="A37:A40"/>
    <mergeCell ref="A29:A32"/>
    <mergeCell ref="DQ8:DZ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85" zoomScaleNormal="85" workbookViewId="0">
      <pane xSplit="2" ySplit="12" topLeftCell="C85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H106" sqref="H106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7.140625" style="4" bestFit="1" customWidth="1"/>
    <col min="11" max="11" width="14.7109375" style="4" customWidth="1"/>
    <col min="12" max="12" width="17.140625" style="4" bestFit="1" customWidth="1"/>
    <col min="13" max="13" width="16.85546875" style="4" bestFit="1" customWidth="1"/>
    <col min="14" max="14" width="14.28515625" style="4" customWidth="1"/>
    <col min="15" max="15" width="17.140625" style="4" bestFit="1" customWidth="1"/>
    <col min="16" max="16" width="12.85546875" style="4" bestFit="1" customWidth="1"/>
    <col min="17" max="17" width="18.140625" style="4" bestFit="1" customWidth="1"/>
    <col min="18" max="18" width="14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">
      <c r="B7" s="21" t="s">
        <v>31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3"/>
      <c r="Q7" s="3"/>
      <c r="R7" s="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s="2" customFormat="1" x14ac:dyDescent="0.2">
      <c r="B8" s="21" t="s">
        <v>32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3"/>
      <c r="Q8" s="3"/>
      <c r="R8" s="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60" t="s">
        <v>2</v>
      </c>
      <c r="B11" s="60" t="s">
        <v>3</v>
      </c>
      <c r="C11" s="62" t="s">
        <v>0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256" s="2" customFormat="1" ht="33" customHeight="1" x14ac:dyDescent="0.2">
      <c r="A12" s="60"/>
      <c r="B12" s="60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61">
        <v>2003</v>
      </c>
      <c r="B13" s="7" t="s">
        <v>8</v>
      </c>
      <c r="C13" s="8">
        <v>-1679899.0886490939</v>
      </c>
      <c r="D13" s="8">
        <v>-2494923.3138183444</v>
      </c>
      <c r="E13" s="8">
        <v>0</v>
      </c>
      <c r="F13" s="8">
        <v>0</v>
      </c>
      <c r="G13" s="8">
        <v>-1168712.9192231637</v>
      </c>
      <c r="H13" s="8">
        <v>0</v>
      </c>
      <c r="I13" s="8">
        <v>-9596159.1294081006</v>
      </c>
      <c r="J13" s="8">
        <v>365459.866665476</v>
      </c>
      <c r="K13" s="8">
        <v>-22584.151354213944</v>
      </c>
      <c r="L13" s="8">
        <v>319962.09078410809</v>
      </c>
      <c r="M13" s="8">
        <v>348520.63206357131</v>
      </c>
      <c r="N13" s="8">
        <v>-201133.95689670905</v>
      </c>
      <c r="O13" s="8">
        <v>-436024.80095137999</v>
      </c>
      <c r="P13" s="8">
        <v>-2289619.2266970323</v>
      </c>
      <c r="Q13" s="9">
        <v>-16855113.997484885</v>
      </c>
    </row>
    <row r="14" spans="1:256" x14ac:dyDescent="0.2">
      <c r="A14" s="61"/>
      <c r="B14" s="7" t="s">
        <v>4</v>
      </c>
      <c r="C14" s="8">
        <v>-3309192.9705747971</v>
      </c>
      <c r="D14" s="8">
        <v>1811698.6885802895</v>
      </c>
      <c r="E14" s="8">
        <v>0</v>
      </c>
      <c r="F14" s="8">
        <v>0</v>
      </c>
      <c r="G14" s="8">
        <v>1604331.2756985389</v>
      </c>
      <c r="H14" s="8">
        <v>0</v>
      </c>
      <c r="I14" s="8">
        <v>1390485.1891762156</v>
      </c>
      <c r="J14" s="8">
        <v>-1137338.6857444567</v>
      </c>
      <c r="K14" s="8">
        <v>-359611.41831569507</v>
      </c>
      <c r="L14" s="8">
        <v>1874252.3596745366</v>
      </c>
      <c r="M14" s="8">
        <v>-294105.00339096022</v>
      </c>
      <c r="N14" s="8">
        <v>-880436.97811077361</v>
      </c>
      <c r="O14" s="8">
        <v>-1470091.1192767634</v>
      </c>
      <c r="P14" s="8">
        <v>-2443110.0446376083</v>
      </c>
      <c r="Q14" s="9">
        <v>-3213118.7069214773</v>
      </c>
    </row>
    <row r="15" spans="1:256" x14ac:dyDescent="0.2">
      <c r="A15" s="61"/>
      <c r="B15" s="7" t="s">
        <v>5</v>
      </c>
      <c r="C15" s="8">
        <v>-2407378.3860647809</v>
      </c>
      <c r="D15" s="8">
        <v>-4935642.8492837343</v>
      </c>
      <c r="E15" s="8">
        <v>0</v>
      </c>
      <c r="F15" s="8">
        <v>0</v>
      </c>
      <c r="G15" s="8">
        <v>-45625016.913429506</v>
      </c>
      <c r="H15" s="8">
        <v>0</v>
      </c>
      <c r="I15" s="8">
        <v>-2117808.1565941824</v>
      </c>
      <c r="J15" s="8">
        <v>2888240.8738865405</v>
      </c>
      <c r="K15" s="8">
        <v>765123.68980408576</v>
      </c>
      <c r="L15" s="8">
        <v>3307332.3571705129</v>
      </c>
      <c r="M15" s="8">
        <v>76291.007690137587</v>
      </c>
      <c r="N15" s="8">
        <v>-1227861.0536543096</v>
      </c>
      <c r="O15" s="8">
        <v>-743466.86662014306</v>
      </c>
      <c r="P15" s="8">
        <v>-2148031.2273115469</v>
      </c>
      <c r="Q15" s="9">
        <v>-52168217.524406917</v>
      </c>
    </row>
    <row r="16" spans="1:256" ht="13.5" thickBot="1" x14ac:dyDescent="0.25">
      <c r="A16" s="61"/>
      <c r="B16" s="13" t="s">
        <v>6</v>
      </c>
      <c r="C16" s="14">
        <v>-5940535.0244392939</v>
      </c>
      <c r="D16" s="14">
        <v>-9066571.0350618456</v>
      </c>
      <c r="E16" s="14">
        <v>0</v>
      </c>
      <c r="F16" s="14">
        <v>0</v>
      </c>
      <c r="G16" s="14">
        <v>-4237746.7271849839</v>
      </c>
      <c r="H16" s="14">
        <v>0</v>
      </c>
      <c r="I16" s="14">
        <v>1852984.5069262723</v>
      </c>
      <c r="J16" s="14">
        <v>281809.398956777</v>
      </c>
      <c r="K16" s="14">
        <v>-8743.6871363525697</v>
      </c>
      <c r="L16" s="14">
        <v>1630607.2201767424</v>
      </c>
      <c r="M16" s="14">
        <v>95233.38162964923</v>
      </c>
      <c r="N16" s="14">
        <v>3763467.9543674248</v>
      </c>
      <c r="O16" s="14">
        <v>110311.9700807811</v>
      </c>
      <c r="P16" s="14">
        <v>-4568492.3540883008</v>
      </c>
      <c r="Q16" s="15">
        <v>-16087674.395773148</v>
      </c>
    </row>
    <row r="17" spans="1:17" x14ac:dyDescent="0.2">
      <c r="A17" s="64">
        <v>2004</v>
      </c>
      <c r="B17" s="16" t="s">
        <v>8</v>
      </c>
      <c r="C17" s="17">
        <v>-1039477.518987388</v>
      </c>
      <c r="D17" s="17">
        <v>-2078025.4761354283</v>
      </c>
      <c r="E17" s="17">
        <v>0</v>
      </c>
      <c r="F17" s="17">
        <v>0</v>
      </c>
      <c r="G17" s="17">
        <v>-4186243.2706832536</v>
      </c>
      <c r="H17" s="17">
        <v>0</v>
      </c>
      <c r="I17" s="17">
        <v>-4102647.5697696842</v>
      </c>
      <c r="J17" s="17">
        <v>-252150.46619737748</v>
      </c>
      <c r="K17" s="17">
        <v>-130.60654549708073</v>
      </c>
      <c r="L17" s="17">
        <v>1255291.3653647746</v>
      </c>
      <c r="M17" s="17">
        <v>-6586.2179572120094</v>
      </c>
      <c r="N17" s="17">
        <v>-450897.60472420661</v>
      </c>
      <c r="O17" s="17">
        <v>108210.70312050218</v>
      </c>
      <c r="P17" s="17">
        <v>-1661627.7201700832</v>
      </c>
      <c r="Q17" s="18">
        <v>-12414284.382684855</v>
      </c>
    </row>
    <row r="18" spans="1:17" x14ac:dyDescent="0.2">
      <c r="A18" s="61"/>
      <c r="B18" s="7" t="s">
        <v>4</v>
      </c>
      <c r="C18" s="8">
        <v>2629204.3639419177</v>
      </c>
      <c r="D18" s="8">
        <v>-2404908.2636078624</v>
      </c>
      <c r="E18" s="8">
        <v>0</v>
      </c>
      <c r="F18" s="8">
        <v>0</v>
      </c>
      <c r="G18" s="8">
        <v>-1909977.4473937675</v>
      </c>
      <c r="H18" s="8">
        <v>0</v>
      </c>
      <c r="I18" s="8">
        <v>15440816.325795257</v>
      </c>
      <c r="J18" s="8">
        <v>-556713.2648167453</v>
      </c>
      <c r="K18" s="8">
        <v>-665.42619525389966</v>
      </c>
      <c r="L18" s="8">
        <v>1444697.4711462483</v>
      </c>
      <c r="M18" s="8">
        <v>-30462.214926085177</v>
      </c>
      <c r="N18" s="8">
        <v>-142529.85905251669</v>
      </c>
      <c r="O18" s="8">
        <v>579329.19778805017</v>
      </c>
      <c r="P18" s="8">
        <v>910850.09525134123</v>
      </c>
      <c r="Q18" s="9">
        <v>15959640.977930585</v>
      </c>
    </row>
    <row r="19" spans="1:17" x14ac:dyDescent="0.2">
      <c r="A19" s="61"/>
      <c r="B19" s="7" t="s">
        <v>5</v>
      </c>
      <c r="C19" s="8">
        <v>833567.02082044841</v>
      </c>
      <c r="D19" s="8">
        <v>-2591494.3275338379</v>
      </c>
      <c r="E19" s="8">
        <v>0</v>
      </c>
      <c r="F19" s="8">
        <v>0</v>
      </c>
      <c r="G19" s="8">
        <v>-7021633.9777822057</v>
      </c>
      <c r="H19" s="8">
        <v>0</v>
      </c>
      <c r="I19" s="8">
        <v>4435625.7855472434</v>
      </c>
      <c r="J19" s="8">
        <v>595133.96763307357</v>
      </c>
      <c r="K19" s="8">
        <v>-4742.0872254053766</v>
      </c>
      <c r="L19" s="8">
        <v>266025.46910990652</v>
      </c>
      <c r="M19" s="8">
        <v>-165410.6652818342</v>
      </c>
      <c r="N19" s="8">
        <v>1066017.42165724</v>
      </c>
      <c r="O19" s="8">
        <v>-68575.954750323232</v>
      </c>
      <c r="P19" s="8">
        <v>-395760.03430226893</v>
      </c>
      <c r="Q19" s="9">
        <v>-3051247.3821079624</v>
      </c>
    </row>
    <row r="20" spans="1:17" ht="13.5" thickBot="1" x14ac:dyDescent="0.25">
      <c r="A20" s="65"/>
      <c r="B20" s="10" t="s">
        <v>6</v>
      </c>
      <c r="C20" s="11">
        <v>239922.86596246276</v>
      </c>
      <c r="D20" s="11">
        <v>4164079.015948012</v>
      </c>
      <c r="E20" s="11">
        <v>0</v>
      </c>
      <c r="F20" s="11">
        <v>0</v>
      </c>
      <c r="G20" s="11">
        <v>15155069.851815626</v>
      </c>
      <c r="H20" s="11">
        <v>0</v>
      </c>
      <c r="I20" s="11">
        <v>1075544.9699083643</v>
      </c>
      <c r="J20" s="11">
        <v>3556591.9022835484</v>
      </c>
      <c r="K20" s="11">
        <v>-1988.9736050267163</v>
      </c>
      <c r="L20" s="11">
        <v>2099412.4745515189</v>
      </c>
      <c r="M20" s="11">
        <v>-1271072.1638362394</v>
      </c>
      <c r="N20" s="11">
        <v>-112726.91971479844</v>
      </c>
      <c r="O20" s="11">
        <v>-7627286.8088006815</v>
      </c>
      <c r="P20" s="11">
        <v>-486209.86159670277</v>
      </c>
      <c r="Q20" s="12">
        <v>16791336.352916084</v>
      </c>
    </row>
    <row r="21" spans="1:17" x14ac:dyDescent="0.2">
      <c r="A21" s="61">
        <v>2005</v>
      </c>
      <c r="B21" s="7" t="s">
        <v>8</v>
      </c>
      <c r="C21" s="8">
        <v>1708766.6530001678</v>
      </c>
      <c r="D21" s="8">
        <v>-703119.75542303617</v>
      </c>
      <c r="E21" s="8">
        <v>0</v>
      </c>
      <c r="F21" s="8">
        <v>0</v>
      </c>
      <c r="G21" s="8">
        <v>6714873.124307829</v>
      </c>
      <c r="H21" s="8">
        <v>0</v>
      </c>
      <c r="I21" s="8">
        <v>-1631691.4624290776</v>
      </c>
      <c r="J21" s="8">
        <v>2239662.0534691913</v>
      </c>
      <c r="K21" s="8">
        <v>-330.8151242897307</v>
      </c>
      <c r="L21" s="8">
        <v>339982.91455607431</v>
      </c>
      <c r="M21" s="8">
        <v>-1488377.0081226337</v>
      </c>
      <c r="N21" s="8">
        <v>-99444.140099944096</v>
      </c>
      <c r="O21" s="8">
        <v>3450592.9613122065</v>
      </c>
      <c r="P21" s="8">
        <v>-41844.667594317856</v>
      </c>
      <c r="Q21" s="9">
        <v>10489069.85785217</v>
      </c>
    </row>
    <row r="22" spans="1:17" x14ac:dyDescent="0.2">
      <c r="A22" s="61"/>
      <c r="B22" s="7" t="s">
        <v>4</v>
      </c>
      <c r="C22" s="8">
        <v>570810.47051095509</v>
      </c>
      <c r="D22" s="8">
        <v>823461.93917982245</v>
      </c>
      <c r="E22" s="8">
        <v>0</v>
      </c>
      <c r="F22" s="8">
        <v>0</v>
      </c>
      <c r="G22" s="8">
        <v>5263349.7399112275</v>
      </c>
      <c r="H22" s="8">
        <v>0</v>
      </c>
      <c r="I22" s="8">
        <v>3149733.0880424478</v>
      </c>
      <c r="J22" s="8">
        <v>-2510411.164722661</v>
      </c>
      <c r="K22" s="8">
        <v>0</v>
      </c>
      <c r="L22" s="8">
        <v>1426148.675288284</v>
      </c>
      <c r="M22" s="8">
        <v>-2849198.7313346392</v>
      </c>
      <c r="N22" s="8">
        <v>-51541.334917274486</v>
      </c>
      <c r="O22" s="8">
        <v>-1628752.8972751605</v>
      </c>
      <c r="P22" s="8">
        <v>-117904.6362933599</v>
      </c>
      <c r="Q22" s="9">
        <v>4075695.1483896417</v>
      </c>
    </row>
    <row r="23" spans="1:17" x14ac:dyDescent="0.2">
      <c r="A23" s="61"/>
      <c r="B23" s="7" t="s">
        <v>5</v>
      </c>
      <c r="C23" s="8">
        <v>1507212.1081915442</v>
      </c>
      <c r="D23" s="8">
        <v>1289242.7317187984</v>
      </c>
      <c r="E23" s="8">
        <v>0</v>
      </c>
      <c r="F23" s="8">
        <v>0</v>
      </c>
      <c r="G23" s="8">
        <v>-8484624.2976663224</v>
      </c>
      <c r="H23" s="8">
        <v>0</v>
      </c>
      <c r="I23" s="8">
        <v>5780010.6188199427</v>
      </c>
      <c r="J23" s="8">
        <v>-439011.52265120187</v>
      </c>
      <c r="K23" s="8">
        <v>-97.652775535114642</v>
      </c>
      <c r="L23" s="8">
        <v>807406.26770373504</v>
      </c>
      <c r="M23" s="8">
        <v>-2536103.6799137359</v>
      </c>
      <c r="N23" s="8">
        <v>76252.363919001393</v>
      </c>
      <c r="O23" s="8">
        <v>-723385.57332048868</v>
      </c>
      <c r="P23" s="8">
        <v>-84517.733155623122</v>
      </c>
      <c r="Q23" s="9">
        <v>-2807616.3691298864</v>
      </c>
    </row>
    <row r="24" spans="1:17" ht="13.5" thickBot="1" x14ac:dyDescent="0.25">
      <c r="A24" s="61"/>
      <c r="B24" s="13" t="s">
        <v>6</v>
      </c>
      <c r="C24" s="14">
        <v>-2310505.3155924901</v>
      </c>
      <c r="D24" s="14">
        <v>-774709.79261787713</v>
      </c>
      <c r="E24" s="14">
        <v>0</v>
      </c>
      <c r="F24" s="14">
        <v>0</v>
      </c>
      <c r="G24" s="14">
        <v>41786057.218530133</v>
      </c>
      <c r="H24" s="14">
        <v>0</v>
      </c>
      <c r="I24" s="14">
        <v>2103010.5933679477</v>
      </c>
      <c r="J24" s="14">
        <v>-1980169.3623793111</v>
      </c>
      <c r="K24" s="14">
        <v>-2555.2047732587939</v>
      </c>
      <c r="L24" s="14">
        <v>2951892.6146235047</v>
      </c>
      <c r="M24" s="14">
        <v>-1195455.7556924424</v>
      </c>
      <c r="N24" s="14">
        <v>75420.650585797732</v>
      </c>
      <c r="O24" s="14">
        <v>-5649047.0704492098</v>
      </c>
      <c r="P24" s="14">
        <v>3065227.0188715616</v>
      </c>
      <c r="Q24" s="15">
        <v>38069165.594474353</v>
      </c>
    </row>
    <row r="25" spans="1:17" x14ac:dyDescent="0.2">
      <c r="A25" s="64">
        <v>2006</v>
      </c>
      <c r="B25" s="16" t="s">
        <v>8</v>
      </c>
      <c r="C25" s="17">
        <v>3585364.9645102005</v>
      </c>
      <c r="D25" s="17">
        <v>-536639.56354190956</v>
      </c>
      <c r="E25" s="17">
        <v>0</v>
      </c>
      <c r="F25" s="17">
        <v>0</v>
      </c>
      <c r="G25" s="17">
        <v>-3239142.0268925177</v>
      </c>
      <c r="H25" s="17">
        <v>0</v>
      </c>
      <c r="I25" s="17">
        <v>3750171.5862640725</v>
      </c>
      <c r="J25" s="17">
        <v>-2661138.9998336872</v>
      </c>
      <c r="K25" s="17">
        <v>24.737973876365292</v>
      </c>
      <c r="L25" s="17">
        <v>412833.84355404455</v>
      </c>
      <c r="M25" s="17">
        <v>-2031167.1058492775</v>
      </c>
      <c r="N25" s="17">
        <v>-13790.501119476894</v>
      </c>
      <c r="O25" s="17">
        <v>-2421438.5800402993</v>
      </c>
      <c r="P25" s="17">
        <v>-10860.588981070601</v>
      </c>
      <c r="Q25" s="18">
        <v>-3165782.233956045</v>
      </c>
    </row>
    <row r="26" spans="1:17" x14ac:dyDescent="0.2">
      <c r="A26" s="61"/>
      <c r="B26" s="7" t="s">
        <v>4</v>
      </c>
      <c r="C26" s="8">
        <v>-838013.11971262353</v>
      </c>
      <c r="D26" s="8">
        <v>789758.00246744917</v>
      </c>
      <c r="E26" s="8">
        <v>0</v>
      </c>
      <c r="F26" s="8">
        <v>0</v>
      </c>
      <c r="G26" s="8">
        <v>4193578.9108333457</v>
      </c>
      <c r="H26" s="8">
        <v>0</v>
      </c>
      <c r="I26" s="8">
        <v>6640044.2758469936</v>
      </c>
      <c r="J26" s="8">
        <v>-1482020.6758416356</v>
      </c>
      <c r="K26" s="8">
        <v>-38117.70767655813</v>
      </c>
      <c r="L26" s="8">
        <v>2538442.6662010229</v>
      </c>
      <c r="M26" s="8">
        <v>163950.09145039279</v>
      </c>
      <c r="N26" s="8">
        <v>-22786.104302558673</v>
      </c>
      <c r="O26" s="8">
        <v>-845595.3089032385</v>
      </c>
      <c r="P26" s="8">
        <v>-41086.501108468954</v>
      </c>
      <c r="Q26" s="9">
        <v>11058154.529254122</v>
      </c>
    </row>
    <row r="27" spans="1:17" x14ac:dyDescent="0.2">
      <c r="A27" s="61"/>
      <c r="B27" s="7" t="s">
        <v>5</v>
      </c>
      <c r="C27" s="8">
        <v>-395241.28786088247</v>
      </c>
      <c r="D27" s="8">
        <v>-188707.21419111555</v>
      </c>
      <c r="E27" s="8">
        <v>0</v>
      </c>
      <c r="F27" s="8">
        <v>0</v>
      </c>
      <c r="G27" s="8">
        <v>1283948.322131075</v>
      </c>
      <c r="H27" s="8">
        <v>0</v>
      </c>
      <c r="I27" s="8">
        <v>4996244.0853041075</v>
      </c>
      <c r="J27" s="8">
        <v>678394.34315532551</v>
      </c>
      <c r="K27" s="8">
        <v>67374.595525497483</v>
      </c>
      <c r="L27" s="8">
        <v>-544301.01293844043</v>
      </c>
      <c r="M27" s="8">
        <v>-3108772.568012971</v>
      </c>
      <c r="N27" s="8">
        <v>105435.60736478493</v>
      </c>
      <c r="O27" s="8">
        <v>-496523.40435902606</v>
      </c>
      <c r="P27" s="8">
        <v>-53907.040093086165</v>
      </c>
      <c r="Q27" s="9">
        <v>2343944.4260252668</v>
      </c>
    </row>
    <row r="28" spans="1:17" ht="13.5" thickBot="1" x14ac:dyDescent="0.25">
      <c r="A28" s="65"/>
      <c r="B28" s="10" t="s">
        <v>6</v>
      </c>
      <c r="C28" s="11">
        <v>-621134.63338551344</v>
      </c>
      <c r="D28" s="11">
        <v>-3130461.9042362757</v>
      </c>
      <c r="E28" s="11">
        <v>0</v>
      </c>
      <c r="F28" s="11">
        <v>0</v>
      </c>
      <c r="G28" s="11">
        <v>3989116.162237877</v>
      </c>
      <c r="H28" s="11">
        <v>0</v>
      </c>
      <c r="I28" s="11">
        <v>5305633.0413235016</v>
      </c>
      <c r="J28" s="11">
        <v>-254842.03213276636</v>
      </c>
      <c r="K28" s="11">
        <v>-60069.936922419969</v>
      </c>
      <c r="L28" s="11">
        <v>1469427.599535058</v>
      </c>
      <c r="M28" s="11">
        <v>1992631.6282044027</v>
      </c>
      <c r="N28" s="11">
        <v>128157.34780355118</v>
      </c>
      <c r="O28" s="11">
        <v>4584732.8027709983</v>
      </c>
      <c r="P28" s="11">
        <v>181392.56226846864</v>
      </c>
      <c r="Q28" s="12">
        <v>13584582.63746688</v>
      </c>
    </row>
    <row r="29" spans="1:17" x14ac:dyDescent="0.2">
      <c r="A29" s="61">
        <v>2007</v>
      </c>
      <c r="B29" s="7" t="s">
        <v>8</v>
      </c>
      <c r="C29" s="8">
        <v>-945425.61443544657</v>
      </c>
      <c r="D29" s="8">
        <v>-1806991.130487903</v>
      </c>
      <c r="E29" s="8">
        <v>0</v>
      </c>
      <c r="F29" s="8">
        <v>0</v>
      </c>
      <c r="G29" s="8">
        <v>-4384186.7143617645</v>
      </c>
      <c r="H29" s="8">
        <v>0</v>
      </c>
      <c r="I29" s="8">
        <v>592232.35463890294</v>
      </c>
      <c r="J29" s="8">
        <v>-2457667.8829043005</v>
      </c>
      <c r="K29" s="8">
        <v>148.77065506334566</v>
      </c>
      <c r="L29" s="8">
        <v>-438107.23591075529</v>
      </c>
      <c r="M29" s="8">
        <v>-7902044.1230218764</v>
      </c>
      <c r="N29" s="8">
        <v>44261.521588020478</v>
      </c>
      <c r="O29" s="8">
        <v>-6131185.8530247062</v>
      </c>
      <c r="P29" s="8">
        <v>-57353.513049547822</v>
      </c>
      <c r="Q29" s="9">
        <v>-23486319.420314312</v>
      </c>
    </row>
    <row r="30" spans="1:17" x14ac:dyDescent="0.2">
      <c r="A30" s="61"/>
      <c r="B30" s="7" t="s">
        <v>4</v>
      </c>
      <c r="C30" s="8">
        <v>-730516.5164144251</v>
      </c>
      <c r="D30" s="8">
        <v>-1153586.6462043535</v>
      </c>
      <c r="E30" s="8">
        <v>0</v>
      </c>
      <c r="F30" s="8">
        <v>0</v>
      </c>
      <c r="G30" s="8">
        <v>1330327.384010982</v>
      </c>
      <c r="H30" s="8">
        <v>0</v>
      </c>
      <c r="I30" s="8">
        <v>951086.08440563711</v>
      </c>
      <c r="J30" s="8">
        <v>-1771084.8243546642</v>
      </c>
      <c r="K30" s="8">
        <v>0</v>
      </c>
      <c r="L30" s="8">
        <v>1199299.0498623066</v>
      </c>
      <c r="M30" s="8">
        <v>2227413.2354319477</v>
      </c>
      <c r="N30" s="8">
        <v>789.18489517015496</v>
      </c>
      <c r="O30" s="8">
        <v>-787765.07659566007</v>
      </c>
      <c r="P30" s="8">
        <v>899.06508272077178</v>
      </c>
      <c r="Q30" s="9">
        <v>1266860.9401196637</v>
      </c>
    </row>
    <row r="31" spans="1:17" x14ac:dyDescent="0.2">
      <c r="A31" s="61"/>
      <c r="B31" s="7" t="s">
        <v>5</v>
      </c>
      <c r="C31" s="8">
        <v>-129869.54563799809</v>
      </c>
      <c r="D31" s="8">
        <v>-2090622.8908003732</v>
      </c>
      <c r="E31" s="8">
        <v>0</v>
      </c>
      <c r="F31" s="8">
        <v>0</v>
      </c>
      <c r="G31" s="8">
        <v>3628402.9095642185</v>
      </c>
      <c r="H31" s="8">
        <v>0</v>
      </c>
      <c r="I31" s="8">
        <v>-3473777.1607277677</v>
      </c>
      <c r="J31" s="8">
        <v>1108668.0364927654</v>
      </c>
      <c r="K31" s="8">
        <v>0</v>
      </c>
      <c r="L31" s="8">
        <v>4266564.0932659358</v>
      </c>
      <c r="M31" s="8">
        <v>8763605.5087757502</v>
      </c>
      <c r="N31" s="8">
        <v>-52464.246121331329</v>
      </c>
      <c r="O31" s="8">
        <v>6176138.6075843889</v>
      </c>
      <c r="P31" s="8">
        <v>331068.80548952403</v>
      </c>
      <c r="Q31" s="9">
        <v>18527714.117885113</v>
      </c>
    </row>
    <row r="32" spans="1:17" ht="13.5" thickBot="1" x14ac:dyDescent="0.25">
      <c r="A32" s="61"/>
      <c r="B32" s="13" t="s">
        <v>6</v>
      </c>
      <c r="C32" s="14">
        <v>-853980.58024778205</v>
      </c>
      <c r="D32" s="14">
        <v>-50749.590588282153</v>
      </c>
      <c r="E32" s="14">
        <v>0</v>
      </c>
      <c r="F32" s="14">
        <v>0</v>
      </c>
      <c r="G32" s="14">
        <v>5535490.8744688751</v>
      </c>
      <c r="H32" s="14">
        <v>0</v>
      </c>
      <c r="I32" s="14">
        <v>1597633.1097149358</v>
      </c>
      <c r="J32" s="14">
        <v>-640386.26005634933</v>
      </c>
      <c r="K32" s="14">
        <v>0</v>
      </c>
      <c r="L32" s="14">
        <v>-159539.83295261438</v>
      </c>
      <c r="M32" s="14">
        <v>9128716.9616775811</v>
      </c>
      <c r="N32" s="14">
        <v>103119.01077243373</v>
      </c>
      <c r="O32" s="14">
        <v>-10272529.754081467</v>
      </c>
      <c r="P32" s="14">
        <v>-3527.5586226975074</v>
      </c>
      <c r="Q32" s="15">
        <v>4384246.3800846338</v>
      </c>
    </row>
    <row r="33" spans="1:17" x14ac:dyDescent="0.2">
      <c r="A33" s="57">
        <v>2008</v>
      </c>
      <c r="B33" s="29" t="s">
        <v>8</v>
      </c>
      <c r="C33" s="30">
        <v>-70669.087868101109</v>
      </c>
      <c r="D33" s="30">
        <v>-519519.79538033449</v>
      </c>
      <c r="E33" s="30">
        <v>0</v>
      </c>
      <c r="F33" s="30">
        <v>0</v>
      </c>
      <c r="G33" s="30">
        <v>-3272255.7972563528</v>
      </c>
      <c r="H33" s="30">
        <v>0</v>
      </c>
      <c r="I33" s="30">
        <v>-580981.34140387224</v>
      </c>
      <c r="J33" s="30">
        <v>-1640995.2086645318</v>
      </c>
      <c r="K33" s="30">
        <v>85.611240238207785</v>
      </c>
      <c r="L33" s="30">
        <v>-1152275.9477465625</v>
      </c>
      <c r="M33" s="30">
        <v>-7751025.2986510592</v>
      </c>
      <c r="N33" s="30">
        <v>12202.87611401645</v>
      </c>
      <c r="O33" s="30">
        <v>-2442352.6666954076</v>
      </c>
      <c r="P33" s="30">
        <v>-14368.143847170664</v>
      </c>
      <c r="Q33" s="30">
        <v>-17432154.800159138</v>
      </c>
    </row>
    <row r="34" spans="1:17" x14ac:dyDescent="0.2">
      <c r="A34" s="58"/>
      <c r="B34" s="23" t="s">
        <v>4</v>
      </c>
      <c r="C34" s="24">
        <v>-51273.454875817668</v>
      </c>
      <c r="D34" s="24">
        <v>1530222.3609963686</v>
      </c>
      <c r="E34" s="24">
        <v>0</v>
      </c>
      <c r="F34" s="24">
        <v>0</v>
      </c>
      <c r="G34" s="24">
        <v>8696089.1492617801</v>
      </c>
      <c r="H34" s="24">
        <v>0</v>
      </c>
      <c r="I34" s="24">
        <v>-810120.20000937022</v>
      </c>
      <c r="J34" s="24">
        <v>-1026293.7593246963</v>
      </c>
      <c r="K34" s="24">
        <v>207.49677209460145</v>
      </c>
      <c r="L34" s="24">
        <v>-1695847.0963692358</v>
      </c>
      <c r="M34" s="24">
        <v>10198515.876463979</v>
      </c>
      <c r="N34" s="24">
        <v>-9806.6341349286286</v>
      </c>
      <c r="O34" s="24">
        <v>1426120.9350726146</v>
      </c>
      <c r="P34" s="24">
        <v>3454.9427474196941</v>
      </c>
      <c r="Q34" s="24">
        <v>18261269.616600208</v>
      </c>
    </row>
    <row r="35" spans="1:17" x14ac:dyDescent="0.2">
      <c r="A35" s="58"/>
      <c r="B35" s="23" t="s">
        <v>5</v>
      </c>
      <c r="C35" s="24">
        <v>-56284.641927828074</v>
      </c>
      <c r="D35" s="24">
        <v>1852864.3891335228</v>
      </c>
      <c r="E35" s="24">
        <v>0</v>
      </c>
      <c r="F35" s="24">
        <v>0</v>
      </c>
      <c r="G35" s="24">
        <v>-9984628.0268925168</v>
      </c>
      <c r="H35" s="24">
        <v>0</v>
      </c>
      <c r="I35" s="24">
        <v>-3767256.4910853012</v>
      </c>
      <c r="J35" s="24">
        <v>-660663.10358658631</v>
      </c>
      <c r="K35" s="24">
        <v>0</v>
      </c>
      <c r="L35" s="24">
        <v>2665658.4627013281</v>
      </c>
      <c r="M35" s="24">
        <v>8266692.0551809222</v>
      </c>
      <c r="N35" s="24">
        <v>4636.6425765384056</v>
      </c>
      <c r="O35" s="24">
        <v>1011609.0188111514</v>
      </c>
      <c r="P35" s="24">
        <v>10508.571519588757</v>
      </c>
      <c r="Q35" s="24">
        <v>-1252532.2146941577</v>
      </c>
    </row>
    <row r="36" spans="1:17" ht="13.5" thickBot="1" x14ac:dyDescent="0.25">
      <c r="A36" s="59"/>
      <c r="B36" s="26" t="s">
        <v>6</v>
      </c>
      <c r="C36" s="27">
        <v>796705.32290465909</v>
      </c>
      <c r="D36" s="27">
        <v>1722494.5723386835</v>
      </c>
      <c r="E36" s="27">
        <v>0</v>
      </c>
      <c r="F36" s="27">
        <v>0</v>
      </c>
      <c r="G36" s="27">
        <v>-1802170.8066463165</v>
      </c>
      <c r="H36" s="27">
        <v>0</v>
      </c>
      <c r="I36" s="27">
        <v>-1920173.335591218</v>
      </c>
      <c r="J36" s="27">
        <v>-2325204.0906672301</v>
      </c>
      <c r="K36" s="27">
        <v>0</v>
      </c>
      <c r="L36" s="27">
        <v>2009949.8766902974</v>
      </c>
      <c r="M36" s="27">
        <v>3534598.9232643167</v>
      </c>
      <c r="N36" s="27">
        <v>-6872.2057608711539</v>
      </c>
      <c r="O36" s="27">
        <v>460024.84818737459</v>
      </c>
      <c r="P36" s="27">
        <v>-15851.006004884412</v>
      </c>
      <c r="Q36" s="27">
        <v>3042858.1088844594</v>
      </c>
    </row>
    <row r="37" spans="1:17" x14ac:dyDescent="0.2">
      <c r="A37" s="57">
        <v>2009</v>
      </c>
      <c r="B37" s="29" t="s">
        <v>8</v>
      </c>
      <c r="C37" s="30">
        <v>14037.180345038258</v>
      </c>
      <c r="D37" s="30">
        <v>2845546.3934941636</v>
      </c>
      <c r="E37" s="30">
        <v>0</v>
      </c>
      <c r="F37" s="30">
        <v>0</v>
      </c>
      <c r="G37" s="30">
        <v>-1403562.1712413027</v>
      </c>
      <c r="H37" s="30">
        <v>0</v>
      </c>
      <c r="I37" s="30">
        <v>3410503.9189983266</v>
      </c>
      <c r="J37" s="30">
        <v>-2567440.3752748868</v>
      </c>
      <c r="K37" s="30">
        <v>0</v>
      </c>
      <c r="L37" s="30">
        <v>-1532790.5244131202</v>
      </c>
      <c r="M37" s="30">
        <v>-6636945.5522822868</v>
      </c>
      <c r="N37" s="30">
        <v>5431.6449645695684</v>
      </c>
      <c r="O37" s="30">
        <v>-5955645.0258467393</v>
      </c>
      <c r="P37" s="30">
        <v>-5332.4911938657933</v>
      </c>
      <c r="Q37" s="30">
        <v>-11826197.002450103</v>
      </c>
    </row>
    <row r="38" spans="1:17" x14ac:dyDescent="0.2">
      <c r="A38" s="58"/>
      <c r="B38" s="23" t="s">
        <v>4</v>
      </c>
      <c r="C38" s="24">
        <v>2182.7679592166523</v>
      </c>
      <c r="D38" s="24">
        <v>1995462.8329452733</v>
      </c>
      <c r="E38" s="24">
        <v>0</v>
      </c>
      <c r="F38" s="24">
        <v>0</v>
      </c>
      <c r="G38" s="24">
        <v>4052937.5399172734</v>
      </c>
      <c r="H38" s="24">
        <v>0</v>
      </c>
      <c r="I38" s="24">
        <v>4230045.8481901167</v>
      </c>
      <c r="J38" s="24">
        <v>940036.59950590541</v>
      </c>
      <c r="K38" s="24">
        <v>0</v>
      </c>
      <c r="L38" s="24">
        <v>-1205969.416693798</v>
      </c>
      <c r="M38" s="24">
        <v>16231423.690506708</v>
      </c>
      <c r="N38" s="24">
        <v>7196.8189796062234</v>
      </c>
      <c r="O38" s="24">
        <v>-3734311.7494729208</v>
      </c>
      <c r="P38" s="24">
        <v>-1579.5222162532696</v>
      </c>
      <c r="Q38" s="24">
        <v>22517425.409621123</v>
      </c>
    </row>
    <row r="39" spans="1:17" x14ac:dyDescent="0.2">
      <c r="A39" s="58"/>
      <c r="B39" s="23" t="s">
        <v>5</v>
      </c>
      <c r="C39" s="24">
        <v>-2244.9566271831804</v>
      </c>
      <c r="D39" s="24">
        <v>3587792.0557223791</v>
      </c>
      <c r="E39" s="24">
        <v>0</v>
      </c>
      <c r="F39" s="24">
        <v>0</v>
      </c>
      <c r="G39" s="24">
        <v>-4092675.8030484505</v>
      </c>
      <c r="H39" s="24">
        <v>0</v>
      </c>
      <c r="I39" s="24">
        <v>4846880.887746416</v>
      </c>
      <c r="J39" s="24">
        <v>373367.49526945938</v>
      </c>
      <c r="K39" s="24">
        <v>0</v>
      </c>
      <c r="L39" s="24">
        <v>304134.29670292529</v>
      </c>
      <c r="M39" s="24">
        <v>10293689.437190892</v>
      </c>
      <c r="N39" s="24">
        <v>108.24088430066841</v>
      </c>
      <c r="O39" s="24">
        <v>1272735.4611026591</v>
      </c>
      <c r="P39" s="24">
        <v>7067.6737722169819</v>
      </c>
      <c r="Q39" s="24">
        <v>16590854.788715616</v>
      </c>
    </row>
    <row r="40" spans="1:17" ht="13.5" thickBot="1" x14ac:dyDescent="0.25">
      <c r="A40" s="59"/>
      <c r="B40" s="26" t="s">
        <v>6</v>
      </c>
      <c r="C40" s="27">
        <v>1123618.7081724654</v>
      </c>
      <c r="D40" s="27">
        <v>-163060.80920127055</v>
      </c>
      <c r="E40" s="27">
        <v>0</v>
      </c>
      <c r="F40" s="27">
        <v>0</v>
      </c>
      <c r="G40" s="27">
        <v>401704.17005631694</v>
      </c>
      <c r="H40" s="27">
        <v>0</v>
      </c>
      <c r="I40" s="27">
        <v>-1178960.4691875183</v>
      </c>
      <c r="J40" s="27">
        <v>-2418968.0706185866</v>
      </c>
      <c r="K40" s="27">
        <v>0</v>
      </c>
      <c r="L40" s="27">
        <v>1457235.7702109299</v>
      </c>
      <c r="M40" s="27">
        <v>1140225.6158676092</v>
      </c>
      <c r="N40" s="27">
        <v>-13040.73816468981</v>
      </c>
      <c r="O40" s="27">
        <v>-1239672.7564261025</v>
      </c>
      <c r="P40" s="27">
        <v>13774.812801416059</v>
      </c>
      <c r="Q40" s="27">
        <v>-877143.76648942789</v>
      </c>
    </row>
    <row r="41" spans="1:17" x14ac:dyDescent="0.2">
      <c r="A41" s="57">
        <v>2010</v>
      </c>
      <c r="B41" s="29" t="s">
        <v>8</v>
      </c>
      <c r="C41" s="30">
        <v>-931.08068123855924</v>
      </c>
      <c r="D41" s="30">
        <v>5377336.9825627478</v>
      </c>
      <c r="E41" s="30">
        <v>0</v>
      </c>
      <c r="F41" s="30">
        <v>0</v>
      </c>
      <c r="G41" s="30">
        <v>8644843.5129758138</v>
      </c>
      <c r="H41" s="30">
        <v>0</v>
      </c>
      <c r="I41" s="30">
        <v>3199399.9251458989</v>
      </c>
      <c r="J41" s="30">
        <v>-3825798.3333370136</v>
      </c>
      <c r="K41" s="30">
        <v>0</v>
      </c>
      <c r="L41" s="30">
        <v>-1284736.4981087747</v>
      </c>
      <c r="M41" s="30">
        <v>-3468576.3202695632</v>
      </c>
      <c r="N41" s="30">
        <v>-31455.807375447414</v>
      </c>
      <c r="O41" s="30">
        <v>-444804.20905270922</v>
      </c>
      <c r="P41" s="30">
        <v>31978.806242701314</v>
      </c>
      <c r="Q41" s="30">
        <v>8197256.9781024149</v>
      </c>
    </row>
    <row r="42" spans="1:17" x14ac:dyDescent="0.2">
      <c r="A42" s="58"/>
      <c r="B42" s="23" t="s">
        <v>4</v>
      </c>
      <c r="C42" s="24">
        <v>0</v>
      </c>
      <c r="D42" s="24">
        <v>-1461307.6900195894</v>
      </c>
      <c r="E42" s="24">
        <v>0</v>
      </c>
      <c r="F42" s="24">
        <v>0</v>
      </c>
      <c r="G42" s="24">
        <v>98516.009228456664</v>
      </c>
      <c r="H42" s="24">
        <v>0</v>
      </c>
      <c r="I42" s="24">
        <v>5134983.2446022155</v>
      </c>
      <c r="J42" s="24">
        <v>5280548.153109258</v>
      </c>
      <c r="K42" s="24">
        <v>0</v>
      </c>
      <c r="L42" s="24">
        <v>2879700.6714358809</v>
      </c>
      <c r="M42" s="24">
        <v>6500126.0407269858</v>
      </c>
      <c r="N42" s="24">
        <v>142.39380880272964</v>
      </c>
      <c r="O42" s="24">
        <v>3960431.0250174734</v>
      </c>
      <c r="P42" s="24">
        <v>-31228.053389726247</v>
      </c>
      <c r="Q42" s="24">
        <v>22361911.794519756</v>
      </c>
    </row>
    <row r="43" spans="1:17" x14ac:dyDescent="0.2">
      <c r="A43" s="58"/>
      <c r="B43" s="23" t="s">
        <v>5</v>
      </c>
      <c r="C43" s="24">
        <v>-4238.4151015964562</v>
      </c>
      <c r="D43" s="24">
        <v>2860381.0499774977</v>
      </c>
      <c r="E43" s="24">
        <v>0</v>
      </c>
      <c r="F43" s="24">
        <v>0</v>
      </c>
      <c r="G43" s="24">
        <v>2230346.8998736851</v>
      </c>
      <c r="H43" s="24">
        <v>0</v>
      </c>
      <c r="I43" s="24">
        <v>5841725.2612694865</v>
      </c>
      <c r="J43" s="24">
        <v>6716327.9715782031</v>
      </c>
      <c r="K43" s="24">
        <v>0</v>
      </c>
      <c r="L43" s="24">
        <v>1246535.1889270102</v>
      </c>
      <c r="M43" s="24">
        <v>5869085.6366970493</v>
      </c>
      <c r="N43" s="24">
        <v>0</v>
      </c>
      <c r="O43" s="24">
        <v>531619.60951440549</v>
      </c>
      <c r="P43" s="24">
        <v>-1283.1698846010031</v>
      </c>
      <c r="Q43" s="24">
        <v>25290500.032851148</v>
      </c>
    </row>
    <row r="44" spans="1:17" ht="13.5" thickBot="1" x14ac:dyDescent="0.25">
      <c r="A44" s="59"/>
      <c r="B44" s="26" t="s">
        <v>6</v>
      </c>
      <c r="C44" s="27">
        <v>0</v>
      </c>
      <c r="D44" s="27">
        <v>1468068.1639655561</v>
      </c>
      <c r="E44" s="27">
        <v>0</v>
      </c>
      <c r="F44" s="27">
        <v>0</v>
      </c>
      <c r="G44" s="27">
        <v>2595931.419997077</v>
      </c>
      <c r="H44" s="27">
        <v>0</v>
      </c>
      <c r="I44" s="27">
        <v>-4861817.9172156435</v>
      </c>
      <c r="J44" s="27">
        <v>2768561.3452274282</v>
      </c>
      <c r="K44" s="27">
        <v>0</v>
      </c>
      <c r="L44" s="27">
        <v>-598467.18409953092</v>
      </c>
      <c r="M44" s="27">
        <v>3377040.5761681926</v>
      </c>
      <c r="N44" s="27">
        <v>30888.732602599637</v>
      </c>
      <c r="O44" s="27">
        <v>-272906.53834854439</v>
      </c>
      <c r="P44" s="27">
        <v>441710.10554225388</v>
      </c>
      <c r="Q44" s="27">
        <v>4949008.7038393859</v>
      </c>
    </row>
    <row r="45" spans="1:17" x14ac:dyDescent="0.2">
      <c r="A45" s="57">
        <v>2011</v>
      </c>
      <c r="B45" s="29" t="s">
        <v>8</v>
      </c>
      <c r="C45" s="30">
        <v>0</v>
      </c>
      <c r="D45" s="30">
        <v>6183239.0730064027</v>
      </c>
      <c r="E45" s="30">
        <v>0</v>
      </c>
      <c r="F45" s="30">
        <v>0</v>
      </c>
      <c r="G45" s="30">
        <v>11421567.109643616</v>
      </c>
      <c r="H45" s="30">
        <v>0</v>
      </c>
      <c r="I45" s="30">
        <v>787052.8426687324</v>
      </c>
      <c r="J45" s="30">
        <v>-563498.75912600104</v>
      </c>
      <c r="K45" s="30">
        <v>0</v>
      </c>
      <c r="L45" s="30">
        <v>1554187.9042737533</v>
      </c>
      <c r="M45" s="30">
        <v>-4145455.7236149102</v>
      </c>
      <c r="N45" s="30">
        <v>0</v>
      </c>
      <c r="O45" s="30">
        <v>2118557.100800483</v>
      </c>
      <c r="P45" s="30">
        <v>249.10833078949881</v>
      </c>
      <c r="Q45" s="30">
        <v>17355898.655982863</v>
      </c>
    </row>
    <row r="46" spans="1:17" x14ac:dyDescent="0.2">
      <c r="A46" s="58"/>
      <c r="B46" s="23" t="s">
        <v>4</v>
      </c>
      <c r="C46" s="24">
        <v>0</v>
      </c>
      <c r="D46" s="24">
        <v>6790790.7743982747</v>
      </c>
      <c r="E46" s="24">
        <v>0</v>
      </c>
      <c r="F46" s="24">
        <v>0</v>
      </c>
      <c r="G46" s="24">
        <v>-6510719.5071202209</v>
      </c>
      <c r="H46" s="24">
        <v>0</v>
      </c>
      <c r="I46" s="24">
        <v>4976406.2155179204</v>
      </c>
      <c r="J46" s="24">
        <v>2280927.2314776378</v>
      </c>
      <c r="K46" s="24">
        <v>0</v>
      </c>
      <c r="L46" s="24">
        <v>4249053.9027173501</v>
      </c>
      <c r="M46" s="24">
        <v>4026682.9617932918</v>
      </c>
      <c r="N46" s="24">
        <v>0</v>
      </c>
      <c r="O46" s="24">
        <v>4515732.0949462</v>
      </c>
      <c r="P46" s="24">
        <v>-4.9465512655969053E-9</v>
      </c>
      <c r="Q46" s="24">
        <v>20328873.673730455</v>
      </c>
    </row>
    <row r="47" spans="1:17" x14ac:dyDescent="0.2">
      <c r="A47" s="58"/>
      <c r="B47" s="23" t="s">
        <v>5</v>
      </c>
      <c r="C47" s="24">
        <v>0</v>
      </c>
      <c r="D47" s="24">
        <v>7999746.2609221581</v>
      </c>
      <c r="E47" s="24">
        <v>0</v>
      </c>
      <c r="F47" s="24">
        <v>0</v>
      </c>
      <c r="G47" s="24">
        <v>-2923740.6632971428</v>
      </c>
      <c r="H47" s="24">
        <v>0</v>
      </c>
      <c r="I47" s="24">
        <v>-9688.8724392865497</v>
      </c>
      <c r="J47" s="24">
        <v>1863625.6562485415</v>
      </c>
      <c r="K47" s="24">
        <v>0</v>
      </c>
      <c r="L47" s="24">
        <v>3893689.8771344312</v>
      </c>
      <c r="M47" s="24">
        <v>-5234686.3580567939</v>
      </c>
      <c r="N47" s="24">
        <v>0</v>
      </c>
      <c r="O47" s="24">
        <v>3386886.0480267545</v>
      </c>
      <c r="P47" s="24">
        <v>4.9260082600564573E-9</v>
      </c>
      <c r="Q47" s="24">
        <v>8975831.9485386647</v>
      </c>
    </row>
    <row r="48" spans="1:17" ht="13.5" thickBot="1" x14ac:dyDescent="0.25">
      <c r="A48" s="59"/>
      <c r="B48" s="26" t="s">
        <v>6</v>
      </c>
      <c r="C48" s="27">
        <v>0</v>
      </c>
      <c r="D48" s="27">
        <v>5565004.9473886332</v>
      </c>
      <c r="E48" s="27">
        <v>0</v>
      </c>
      <c r="F48" s="27">
        <v>0</v>
      </c>
      <c r="G48" s="27">
        <v>2798695.1349431584</v>
      </c>
      <c r="H48" s="27">
        <v>0</v>
      </c>
      <c r="I48" s="27">
        <v>3421856.9868034199</v>
      </c>
      <c r="J48" s="27">
        <v>-3871544.2743049082</v>
      </c>
      <c r="K48" s="27">
        <v>1968.7181190709593</v>
      </c>
      <c r="L48" s="27">
        <v>5630027.628990083</v>
      </c>
      <c r="M48" s="27">
        <v>-1325031.8164535225</v>
      </c>
      <c r="N48" s="27">
        <v>1862.0923457420761</v>
      </c>
      <c r="O48" s="27">
        <v>65688.540131203335</v>
      </c>
      <c r="P48" s="27">
        <v>149.90082254026927</v>
      </c>
      <c r="Q48" s="27">
        <v>12288677.858785423</v>
      </c>
    </row>
    <row r="49" spans="1:17" x14ac:dyDescent="0.2">
      <c r="A49" s="57">
        <v>2012</v>
      </c>
      <c r="B49" s="29" t="s">
        <v>8</v>
      </c>
      <c r="C49" s="30">
        <v>128570.75411966685</v>
      </c>
      <c r="D49" s="30">
        <v>5821723.6291070385</v>
      </c>
      <c r="E49" s="30">
        <v>0</v>
      </c>
      <c r="F49" s="30">
        <v>0</v>
      </c>
      <c r="G49" s="30">
        <v>7425829.8762137098</v>
      </c>
      <c r="H49" s="30">
        <v>0</v>
      </c>
      <c r="I49" s="30">
        <v>-215311.04246239271</v>
      </c>
      <c r="J49" s="30">
        <v>-1415908.6497773228</v>
      </c>
      <c r="K49" s="30">
        <v>0</v>
      </c>
      <c r="L49" s="30">
        <v>4249182.0553922979</v>
      </c>
      <c r="M49" s="30">
        <v>-2705805.3804952875</v>
      </c>
      <c r="N49" s="30">
        <v>0</v>
      </c>
      <c r="O49" s="30">
        <v>-2086635.429387127</v>
      </c>
      <c r="P49" s="30">
        <v>-128570.75411966618</v>
      </c>
      <c r="Q49" s="30">
        <v>11073075.058590917</v>
      </c>
    </row>
    <row r="50" spans="1:17" x14ac:dyDescent="0.2">
      <c r="A50" s="58"/>
      <c r="B50" s="23" t="s">
        <v>4</v>
      </c>
      <c r="C50" s="24">
        <v>772.08253714921557</v>
      </c>
      <c r="D50" s="24">
        <v>3554884.9898616411</v>
      </c>
      <c r="E50" s="24">
        <v>0</v>
      </c>
      <c r="F50" s="24">
        <v>0</v>
      </c>
      <c r="G50" s="24">
        <v>3195611.5652575474</v>
      </c>
      <c r="H50" s="24">
        <v>0</v>
      </c>
      <c r="I50" s="24">
        <v>269271.77122599731</v>
      </c>
      <c r="J50" s="24">
        <v>-1545497.0524192913</v>
      </c>
      <c r="K50" s="24">
        <v>0</v>
      </c>
      <c r="L50" s="24">
        <v>3448721.3983281204</v>
      </c>
      <c r="M50" s="24">
        <v>-4721430.347040846</v>
      </c>
      <c r="N50" s="24">
        <v>0</v>
      </c>
      <c r="O50" s="24">
        <v>981403.45166159363</v>
      </c>
      <c r="P50" s="24">
        <v>127900.62026768706</v>
      </c>
      <c r="Q50" s="24">
        <v>5311638.4796795985</v>
      </c>
    </row>
    <row r="51" spans="1:17" x14ac:dyDescent="0.2">
      <c r="A51" s="58"/>
      <c r="B51" s="23" t="s">
        <v>5</v>
      </c>
      <c r="C51" s="24">
        <v>0</v>
      </c>
      <c r="D51" s="24">
        <v>5482109.6617854927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4037109.7701781238</v>
      </c>
      <c r="Q51" s="24">
        <v>9519219.431963617</v>
      </c>
    </row>
    <row r="52" spans="1:17" ht="13.5" thickBot="1" x14ac:dyDescent="0.25">
      <c r="A52" s="59"/>
      <c r="B52" s="26" t="s">
        <v>6</v>
      </c>
      <c r="C52" s="27">
        <v>-46628.490642334051</v>
      </c>
      <c r="D52" s="27">
        <v>-5519894.3793528127</v>
      </c>
      <c r="E52" s="27">
        <v>0</v>
      </c>
      <c r="F52" s="27">
        <v>0</v>
      </c>
      <c r="G52" s="27">
        <v>-7604906.5143110761</v>
      </c>
      <c r="H52" s="27">
        <v>0</v>
      </c>
      <c r="I52" s="27">
        <v>-9229912.3876770008</v>
      </c>
      <c r="J52" s="27">
        <v>-3169596.0792463636</v>
      </c>
      <c r="K52" s="27">
        <v>6795.1538068482623</v>
      </c>
      <c r="L52" s="27">
        <v>9799065.3647713866</v>
      </c>
      <c r="M52" s="27">
        <v>-11140481.54937958</v>
      </c>
      <c r="N52" s="27">
        <v>0</v>
      </c>
      <c r="O52" s="27">
        <v>3811425.7518907776</v>
      </c>
      <c r="P52" s="27">
        <v>-4034566.1358428579</v>
      </c>
      <c r="Q52" s="27">
        <v>-27128699.265983015</v>
      </c>
    </row>
    <row r="53" spans="1:17" x14ac:dyDescent="0.2">
      <c r="A53" s="57">
        <v>2013</v>
      </c>
      <c r="B53" s="29" t="s">
        <v>8</v>
      </c>
      <c r="C53" s="30">
        <v>0</v>
      </c>
      <c r="D53" s="30">
        <v>6891698.73808927</v>
      </c>
      <c r="E53" s="30">
        <v>-37992.327633528686</v>
      </c>
      <c r="F53" s="30">
        <v>0</v>
      </c>
      <c r="G53" s="30">
        <v>4426282.4331999607</v>
      </c>
      <c r="H53" s="30">
        <v>0</v>
      </c>
      <c r="I53" s="30">
        <v>-4024189.5905850101</v>
      </c>
      <c r="J53" s="30">
        <v>-2658239.2064907332</v>
      </c>
      <c r="K53" s="30">
        <v>-114083.30451171957</v>
      </c>
      <c r="L53" s="30">
        <v>7692701.4522920335</v>
      </c>
      <c r="M53" s="30">
        <v>-1833149.3738041676</v>
      </c>
      <c r="N53" s="30">
        <v>0</v>
      </c>
      <c r="O53" s="30">
        <v>1334185.6408075977</v>
      </c>
      <c r="P53" s="30">
        <v>-369.96671500347981</v>
      </c>
      <c r="Q53" s="30">
        <v>11676844.494648699</v>
      </c>
    </row>
    <row r="54" spans="1:17" x14ac:dyDescent="0.2">
      <c r="A54" s="58"/>
      <c r="B54" s="23" t="s">
        <v>4</v>
      </c>
      <c r="C54" s="24">
        <v>0</v>
      </c>
      <c r="D54" s="24">
        <v>-1012916.5536238558</v>
      </c>
      <c r="E54" s="24">
        <v>-508450.36255568697</v>
      </c>
      <c r="F54" s="24">
        <v>0</v>
      </c>
      <c r="G54" s="24">
        <v>8308003.3730211202</v>
      </c>
      <c r="H54" s="24">
        <v>0</v>
      </c>
      <c r="I54" s="24">
        <v>-2130911.1930645248</v>
      </c>
      <c r="J54" s="24">
        <v>-844144.9467029915</v>
      </c>
      <c r="K54" s="24">
        <v>-148849.72170686457</v>
      </c>
      <c r="L54" s="24">
        <v>6856286.4133248189</v>
      </c>
      <c r="M54" s="24">
        <v>-14748802.753836215</v>
      </c>
      <c r="N54" s="24">
        <v>0</v>
      </c>
      <c r="O54" s="24">
        <v>-1361379.2079320156</v>
      </c>
      <c r="P54" s="24">
        <v>105552.43989838062</v>
      </c>
      <c r="Q54" s="24">
        <v>-5485612.5131778307</v>
      </c>
    </row>
    <row r="55" spans="1:17" x14ac:dyDescent="0.2">
      <c r="A55" s="58"/>
      <c r="B55" s="23" t="s">
        <v>5</v>
      </c>
      <c r="C55" s="24">
        <v>-49283.46417584271</v>
      </c>
      <c r="D55" s="24">
        <v>2754151.792612616</v>
      </c>
      <c r="E55" s="24">
        <v>-487033.4722029905</v>
      </c>
      <c r="F55" s="24">
        <v>0</v>
      </c>
      <c r="G55" s="24">
        <v>-2278105.6733873948</v>
      </c>
      <c r="H55" s="24">
        <v>0</v>
      </c>
      <c r="I55" s="24">
        <v>-5051117.0328049473</v>
      </c>
      <c r="J55" s="24">
        <v>-5534069.6711277543</v>
      </c>
      <c r="K55" s="24">
        <v>-139036.75982171707</v>
      </c>
      <c r="L55" s="24">
        <v>2543036.9660190758</v>
      </c>
      <c r="M55" s="24">
        <v>-20080029.794515051</v>
      </c>
      <c r="N55" s="24">
        <v>-60482.414024229955</v>
      </c>
      <c r="O55" s="24">
        <v>-58458.383753855538</v>
      </c>
      <c r="P55" s="24">
        <v>1.3796660230393385E-2</v>
      </c>
      <c r="Q55" s="24">
        <v>-28440427.893385433</v>
      </c>
    </row>
    <row r="56" spans="1:17" ht="13.5" thickBot="1" x14ac:dyDescent="0.25">
      <c r="A56" s="59"/>
      <c r="B56" s="26" t="s">
        <v>6</v>
      </c>
      <c r="C56" s="27">
        <v>-284045.41749492357</v>
      </c>
      <c r="D56" s="27">
        <v>2808414.592070227</v>
      </c>
      <c r="E56" s="27">
        <v>658991.92618368729</v>
      </c>
      <c r="F56" s="27">
        <v>150833.92146647201</v>
      </c>
      <c r="G56" s="27">
        <v>-2653839.9804423484</v>
      </c>
      <c r="H56" s="27">
        <v>0</v>
      </c>
      <c r="I56" s="27">
        <v>-5174784.0896735964</v>
      </c>
      <c r="J56" s="27">
        <v>-2925342.0672413721</v>
      </c>
      <c r="K56" s="27">
        <v>-124747.5070591688</v>
      </c>
      <c r="L56" s="27">
        <v>2949101.7117345287</v>
      </c>
      <c r="M56" s="27">
        <v>-11222294.429399829</v>
      </c>
      <c r="N56" s="27">
        <v>-122296.603868921</v>
      </c>
      <c r="O56" s="27">
        <v>-416030.77690764103</v>
      </c>
      <c r="P56" s="27">
        <v>601.0835894813614</v>
      </c>
      <c r="Q56" s="27">
        <v>-16355437.637043403</v>
      </c>
    </row>
    <row r="57" spans="1:17" x14ac:dyDescent="0.2">
      <c r="A57" s="57">
        <v>2014</v>
      </c>
      <c r="B57" s="29" t="s">
        <v>8</v>
      </c>
      <c r="C57" s="30">
        <v>-466849.33820259332</v>
      </c>
      <c r="D57" s="30">
        <v>539790.94670260174</v>
      </c>
      <c r="E57" s="30">
        <v>136629.85254541654</v>
      </c>
      <c r="F57" s="30">
        <v>-3745410.2074189852</v>
      </c>
      <c r="G57" s="30">
        <v>-4222286.8683507014</v>
      </c>
      <c r="H57" s="30">
        <v>0</v>
      </c>
      <c r="I57" s="30">
        <v>-5110258.7760090893</v>
      </c>
      <c r="J57" s="30">
        <v>-10060892.938681595</v>
      </c>
      <c r="K57" s="30">
        <v>-412344.17080444808</v>
      </c>
      <c r="L57" s="30">
        <v>3901539.2621228825</v>
      </c>
      <c r="M57" s="30">
        <v>-22069695.715823807</v>
      </c>
      <c r="N57" s="30">
        <v>-131276.89805556464</v>
      </c>
      <c r="O57" s="30">
        <v>-2680135.8509665718</v>
      </c>
      <c r="P57" s="30">
        <v>0</v>
      </c>
      <c r="Q57" s="30">
        <v>-44321190.702942461</v>
      </c>
    </row>
    <row r="58" spans="1:17" x14ac:dyDescent="0.2">
      <c r="A58" s="58"/>
      <c r="B58" s="23" t="s">
        <v>4</v>
      </c>
      <c r="C58" s="24">
        <v>170904.4839668216</v>
      </c>
      <c r="D58" s="24">
        <v>1984514.6716378646</v>
      </c>
      <c r="E58" s="24">
        <v>906667.68619841989</v>
      </c>
      <c r="F58" s="24">
        <v>-4398155.5457441965</v>
      </c>
      <c r="G58" s="24">
        <v>1433639.8435459898</v>
      </c>
      <c r="H58" s="24">
        <v>0</v>
      </c>
      <c r="I58" s="24">
        <v>-6745979.6235795636</v>
      </c>
      <c r="J58" s="24">
        <v>-4176090.2427747739</v>
      </c>
      <c r="K58" s="24">
        <v>-57557.804815792551</v>
      </c>
      <c r="L58" s="24">
        <v>-1499730.2578765873</v>
      </c>
      <c r="M58" s="24">
        <v>-2600793.2263388657</v>
      </c>
      <c r="N58" s="24">
        <v>362295.61911372055</v>
      </c>
      <c r="O58" s="24">
        <v>-635822.07651414233</v>
      </c>
      <c r="P58" s="24">
        <v>0</v>
      </c>
      <c r="Q58" s="24">
        <v>-15256106.47318111</v>
      </c>
    </row>
    <row r="59" spans="1:17" x14ac:dyDescent="0.2">
      <c r="A59" s="58"/>
      <c r="B59" s="23" t="s">
        <v>5</v>
      </c>
      <c r="C59" s="24">
        <v>-92523.39621343874</v>
      </c>
      <c r="D59" s="24">
        <v>-4319531.2343382007</v>
      </c>
      <c r="E59" s="24">
        <v>833048.03281091363</v>
      </c>
      <c r="F59" s="24">
        <v>-5404318.6582195684</v>
      </c>
      <c r="G59" s="24">
        <v>-3958453.0733160609</v>
      </c>
      <c r="H59" s="24">
        <v>0</v>
      </c>
      <c r="I59" s="24">
        <v>-7864791.1199136255</v>
      </c>
      <c r="J59" s="24">
        <v>-8118592.6713935891</v>
      </c>
      <c r="K59" s="24">
        <v>-190037.57246649847</v>
      </c>
      <c r="L59" s="24">
        <v>2162127.0598581629</v>
      </c>
      <c r="M59" s="24">
        <v>-16430538.630548716</v>
      </c>
      <c r="N59" s="24">
        <v>500516.87992931326</v>
      </c>
      <c r="O59" s="24">
        <v>-6161461.0192366838</v>
      </c>
      <c r="P59" s="24">
        <v>0</v>
      </c>
      <c r="Q59" s="24">
        <v>-49044555.403047994</v>
      </c>
    </row>
    <row r="60" spans="1:17" ht="13.5" thickBot="1" x14ac:dyDescent="0.25">
      <c r="A60" s="59"/>
      <c r="B60" s="26" t="s">
        <v>6</v>
      </c>
      <c r="C60" s="27">
        <v>-919.4699288914328</v>
      </c>
      <c r="D60" s="27">
        <v>-4445956.5884144818</v>
      </c>
      <c r="E60" s="27">
        <v>-16272.099482852484</v>
      </c>
      <c r="F60" s="27">
        <v>-9719558.5117392801</v>
      </c>
      <c r="G60" s="27">
        <v>-8140466.2185586011</v>
      </c>
      <c r="H60" s="27">
        <v>0</v>
      </c>
      <c r="I60" s="27">
        <v>-14210386.257060019</v>
      </c>
      <c r="J60" s="27">
        <v>-16552154.566119989</v>
      </c>
      <c r="K60" s="27">
        <v>-624691.4496707822</v>
      </c>
      <c r="L60" s="27">
        <v>1235709.977811242</v>
      </c>
      <c r="M60" s="27">
        <v>-13475507.836879222</v>
      </c>
      <c r="N60" s="27">
        <v>-1628416.1186976694</v>
      </c>
      <c r="O60" s="27">
        <v>-5018555.2995288325</v>
      </c>
      <c r="P60" s="27">
        <v>0</v>
      </c>
      <c r="Q60" s="27">
        <v>-72597050.281139642</v>
      </c>
    </row>
    <row r="61" spans="1:17" x14ac:dyDescent="0.2">
      <c r="A61" s="57">
        <v>2015</v>
      </c>
      <c r="B61" s="29" t="s">
        <v>8</v>
      </c>
      <c r="C61" s="30">
        <v>-390057.95702751016</v>
      </c>
      <c r="D61" s="30">
        <v>-2800241.8296435452</v>
      </c>
      <c r="E61" s="30">
        <v>25169.757854181997</v>
      </c>
      <c r="F61" s="30">
        <v>-8152933.9509195397</v>
      </c>
      <c r="G61" s="30">
        <v>-26906810.416704904</v>
      </c>
      <c r="H61" s="30">
        <v>-143491.0396514739</v>
      </c>
      <c r="I61" s="30">
        <v>-467471.02000602736</v>
      </c>
      <c r="J61" s="30">
        <v>-5408360.3192769904</v>
      </c>
      <c r="K61" s="30">
        <v>147495.75740064334</v>
      </c>
      <c r="L61" s="30">
        <v>16819760.661858525</v>
      </c>
      <c r="M61" s="30">
        <v>-11617157.072982417</v>
      </c>
      <c r="N61" s="30">
        <v>366730.66377096652</v>
      </c>
      <c r="O61" s="30">
        <v>-1876633.9451762969</v>
      </c>
      <c r="P61" s="30">
        <v>0</v>
      </c>
      <c r="Q61" s="30">
        <v>-40404000.710504383</v>
      </c>
    </row>
    <row r="62" spans="1:17" x14ac:dyDescent="0.2">
      <c r="A62" s="58"/>
      <c r="B62" s="23" t="s">
        <v>4</v>
      </c>
      <c r="C62" s="24">
        <v>-825959.04325275007</v>
      </c>
      <c r="D62" s="24">
        <v>-11155670.188143143</v>
      </c>
      <c r="E62" s="24">
        <v>-272289.75614255562</v>
      </c>
      <c r="F62" s="24">
        <v>-16496044.337439772</v>
      </c>
      <c r="G62" s="24">
        <v>-2149737.2886935114</v>
      </c>
      <c r="H62" s="24">
        <v>-161301.41288960606</v>
      </c>
      <c r="I62" s="24">
        <v>2460023.8671634747</v>
      </c>
      <c r="J62" s="24">
        <v>-4387787.5944497399</v>
      </c>
      <c r="K62" s="24">
        <v>914802.89170787984</v>
      </c>
      <c r="L62" s="24">
        <v>-3111393.4278576896</v>
      </c>
      <c r="M62" s="24">
        <v>-22218013.018154088</v>
      </c>
      <c r="N62" s="24">
        <v>-1323549.1626836229</v>
      </c>
      <c r="O62" s="24">
        <v>-3075259.9306375962</v>
      </c>
      <c r="P62" s="24">
        <v>0</v>
      </c>
      <c r="Q62" s="24">
        <v>-61802178.401472725</v>
      </c>
    </row>
    <row r="63" spans="1:17" x14ac:dyDescent="0.2">
      <c r="A63" s="58"/>
      <c r="B63" s="23" t="s">
        <v>5</v>
      </c>
      <c r="C63" s="24">
        <v>-2588941.6154540814</v>
      </c>
      <c r="D63" s="24">
        <v>-13220196.213243442</v>
      </c>
      <c r="E63" s="24">
        <v>409909.88807425636</v>
      </c>
      <c r="F63" s="24">
        <v>-6769321.3733514901</v>
      </c>
      <c r="G63" s="24">
        <v>227842.67405970284</v>
      </c>
      <c r="H63" s="24">
        <v>-344654.18975544593</v>
      </c>
      <c r="I63" s="24">
        <v>-24612167.546465196</v>
      </c>
      <c r="J63" s="24">
        <v>1087172.4055550573</v>
      </c>
      <c r="K63" s="24">
        <v>337700.5150079669</v>
      </c>
      <c r="L63" s="24">
        <v>-6596291.512056632</v>
      </c>
      <c r="M63" s="24">
        <v>-26034572.866555136</v>
      </c>
      <c r="N63" s="24">
        <v>457033.49438473018</v>
      </c>
      <c r="O63" s="24">
        <v>-3838026.0740290098</v>
      </c>
      <c r="P63" s="24">
        <v>0</v>
      </c>
      <c r="Q63" s="24">
        <v>-81484512.413828716</v>
      </c>
    </row>
    <row r="64" spans="1:17" ht="13.5" thickBot="1" x14ac:dyDescent="0.25">
      <c r="A64" s="59"/>
      <c r="B64" s="26" t="s">
        <v>6</v>
      </c>
      <c r="C64" s="27">
        <v>-3019653.4632775537</v>
      </c>
      <c r="D64" s="27">
        <v>-40223387.99602145</v>
      </c>
      <c r="E64" s="27">
        <v>465322.04328026559</v>
      </c>
      <c r="F64" s="27">
        <v>-5763597.2879250897</v>
      </c>
      <c r="G64" s="27">
        <v>652789.02136847738</v>
      </c>
      <c r="H64" s="27">
        <v>1110554.8348966874</v>
      </c>
      <c r="I64" s="27">
        <v>-18378248.501399282</v>
      </c>
      <c r="J64" s="27">
        <v>-3502643.8585138307</v>
      </c>
      <c r="K64" s="27">
        <v>-813781.61621057719</v>
      </c>
      <c r="L64" s="27">
        <v>-17819842.583042275</v>
      </c>
      <c r="M64" s="27">
        <v>-15754557.612114822</v>
      </c>
      <c r="N64" s="27">
        <v>-1045019.6747063728</v>
      </c>
      <c r="O64" s="27">
        <v>-484401.29791280464</v>
      </c>
      <c r="P64" s="27">
        <v>0</v>
      </c>
      <c r="Q64" s="27">
        <v>-104576467.99157864</v>
      </c>
    </row>
    <row r="65" spans="1:18" x14ac:dyDescent="0.2">
      <c r="A65" s="57">
        <v>2016</v>
      </c>
      <c r="B65" s="29" t="s">
        <v>8</v>
      </c>
      <c r="C65" s="30">
        <v>-2734748.9927863148</v>
      </c>
      <c r="D65" s="30">
        <v>-13435100.260752533</v>
      </c>
      <c r="E65" s="30">
        <v>-94641.642933974857</v>
      </c>
      <c r="F65" s="30">
        <v>-7132003.8924246663</v>
      </c>
      <c r="G65" s="30">
        <v>-5462477.8630136745</v>
      </c>
      <c r="H65" s="30">
        <v>-1468752.6167376456</v>
      </c>
      <c r="I65" s="30">
        <v>-1478580.1566182186</v>
      </c>
      <c r="J65" s="30">
        <v>-2482862.1406975747</v>
      </c>
      <c r="K65" s="30">
        <v>2332293.3204975007</v>
      </c>
      <c r="L65" s="30">
        <v>902313.58869885188</v>
      </c>
      <c r="M65" s="30">
        <v>-2061419.8949269068</v>
      </c>
      <c r="N65" s="30">
        <v>-434232.77274170937</v>
      </c>
      <c r="O65" s="30">
        <v>-2204095.2492502928</v>
      </c>
      <c r="P65" s="30">
        <v>0</v>
      </c>
      <c r="Q65" s="30">
        <v>-35754308.573687151</v>
      </c>
    </row>
    <row r="66" spans="1:18" x14ac:dyDescent="0.2">
      <c r="A66" s="58"/>
      <c r="B66" s="23" t="s">
        <v>4</v>
      </c>
      <c r="C66" s="24">
        <v>-2939585.5625547851</v>
      </c>
      <c r="D66" s="24">
        <v>-10137197.710871596</v>
      </c>
      <c r="E66" s="24">
        <v>-630129.28187732643</v>
      </c>
      <c r="F66" s="24">
        <v>-5744408.2481409824</v>
      </c>
      <c r="G66" s="24">
        <v>-16515969.659464</v>
      </c>
      <c r="H66" s="24">
        <v>-5196899.6791995801</v>
      </c>
      <c r="I66" s="24">
        <v>-6337269.5019597253</v>
      </c>
      <c r="J66" s="24">
        <v>-4160694.0842535486</v>
      </c>
      <c r="K66" s="24">
        <v>-6432278.1314131981</v>
      </c>
      <c r="L66" s="24">
        <v>-8744581.6800571233</v>
      </c>
      <c r="M66" s="24">
        <v>-1664845.0221041949</v>
      </c>
      <c r="N66" s="24">
        <v>355548.45763377054</v>
      </c>
      <c r="O66" s="24">
        <v>-3106730.2778195594</v>
      </c>
      <c r="P66" s="24">
        <v>0</v>
      </c>
      <c r="Q66" s="24">
        <v>-71255040.382081866</v>
      </c>
    </row>
    <row r="67" spans="1:18" x14ac:dyDescent="0.2">
      <c r="A67" s="58"/>
      <c r="B67" s="23" t="s">
        <v>5</v>
      </c>
      <c r="C67" s="24">
        <v>-2309012.6485058935</v>
      </c>
      <c r="D67" s="24">
        <v>-6959119.7330891648</v>
      </c>
      <c r="E67" s="24">
        <v>-1574432.9687669608</v>
      </c>
      <c r="F67" s="24">
        <v>-7187940.5726096798</v>
      </c>
      <c r="G67" s="24">
        <v>-1737013.8654055865</v>
      </c>
      <c r="H67" s="24">
        <v>-3693432.8213751381</v>
      </c>
      <c r="I67" s="24">
        <v>-2146125.3570690998</v>
      </c>
      <c r="J67" s="24">
        <v>-2976218.1480983538</v>
      </c>
      <c r="K67" s="24">
        <v>-722363.39551052696</v>
      </c>
      <c r="L67" s="24">
        <v>8666140.4534014184</v>
      </c>
      <c r="M67" s="24">
        <v>-31558415.193701562</v>
      </c>
      <c r="N67" s="24">
        <v>-428614.39817415411</v>
      </c>
      <c r="O67" s="24">
        <v>-2480419.3383682501</v>
      </c>
      <c r="P67" s="24">
        <v>0</v>
      </c>
      <c r="Q67" s="24">
        <v>-55106967.987272948</v>
      </c>
    </row>
    <row r="68" spans="1:18" ht="13.5" thickBot="1" x14ac:dyDescent="0.25">
      <c r="A68" s="59"/>
      <c r="B68" s="26" t="s">
        <v>6</v>
      </c>
      <c r="C68" s="27">
        <v>-1905625.1333731054</v>
      </c>
      <c r="D68" s="27">
        <v>-2426544.6004498829</v>
      </c>
      <c r="E68" s="27">
        <v>-12713949.839361591</v>
      </c>
      <c r="F68" s="27">
        <v>-8208269.9584429013</v>
      </c>
      <c r="G68" s="27">
        <v>-8747949.5633524284</v>
      </c>
      <c r="H68" s="27">
        <v>80993.427867366263</v>
      </c>
      <c r="I68" s="27">
        <v>-11059880.208800398</v>
      </c>
      <c r="J68" s="27">
        <v>3865992.0301011079</v>
      </c>
      <c r="K68" s="27">
        <v>-842436.65294317668</v>
      </c>
      <c r="L68" s="27">
        <v>-11969213.398580326</v>
      </c>
      <c r="M68" s="27">
        <v>-12259253.034355626</v>
      </c>
      <c r="N68" s="27">
        <v>613541.97621488327</v>
      </c>
      <c r="O68" s="27">
        <v>-8537545.3699462544</v>
      </c>
      <c r="P68" s="27">
        <v>0</v>
      </c>
      <c r="Q68" s="27">
        <v>-74110140.325422332</v>
      </c>
    </row>
    <row r="69" spans="1:18" x14ac:dyDescent="0.2">
      <c r="A69" s="57">
        <v>2017</v>
      </c>
      <c r="B69" s="29" t="s">
        <v>8</v>
      </c>
      <c r="C69" s="30">
        <v>-900026.09394637845</v>
      </c>
      <c r="D69" s="30">
        <v>-1255634.9368064082</v>
      </c>
      <c r="E69" s="30">
        <v>-4764253.4358304003</v>
      </c>
      <c r="F69" s="30">
        <v>-2785130.9909193949</v>
      </c>
      <c r="G69" s="30">
        <v>-7174668.0454651508</v>
      </c>
      <c r="H69" s="30">
        <v>-1606802.9384289514</v>
      </c>
      <c r="I69" s="30">
        <v>-16462462.08662105</v>
      </c>
      <c r="J69" s="30">
        <v>-2128556.0466183629</v>
      </c>
      <c r="K69" s="30">
        <v>-2480093.6545133423</v>
      </c>
      <c r="L69" s="30">
        <v>-6019111.0741187297</v>
      </c>
      <c r="M69" s="30">
        <v>-13624891.00476465</v>
      </c>
      <c r="N69" s="30">
        <v>-178114.69142190323</v>
      </c>
      <c r="O69" s="30">
        <v>-12122964.9293715</v>
      </c>
      <c r="P69" s="30">
        <v>0</v>
      </c>
      <c r="Q69" s="30">
        <v>-71502709.928826213</v>
      </c>
      <c r="R69" s="42"/>
    </row>
    <row r="70" spans="1:18" x14ac:dyDescent="0.2">
      <c r="A70" s="58"/>
      <c r="B70" s="23" t="s">
        <v>4</v>
      </c>
      <c r="C70" s="24">
        <v>-236303.80995906005</v>
      </c>
      <c r="D70" s="24">
        <v>725.40998682579277</v>
      </c>
      <c r="E70" s="24">
        <v>-328469.54150515841</v>
      </c>
      <c r="F70" s="24">
        <v>3421458.1781120473</v>
      </c>
      <c r="G70" s="24">
        <v>-5049237.4543272723</v>
      </c>
      <c r="H70" s="24">
        <v>-1317684.9796089889</v>
      </c>
      <c r="I70" s="24">
        <v>-5538792.5649238024</v>
      </c>
      <c r="J70" s="24">
        <v>-9958573.4553364832</v>
      </c>
      <c r="K70" s="24">
        <v>-162150.204741422</v>
      </c>
      <c r="L70" s="24">
        <v>-943863.86020347569</v>
      </c>
      <c r="M70" s="24">
        <v>-10826717.165671274</v>
      </c>
      <c r="N70" s="24">
        <v>217869.53161256181</v>
      </c>
      <c r="O70" s="24">
        <v>-12258170.687404539</v>
      </c>
      <c r="P70" s="24">
        <v>0</v>
      </c>
      <c r="Q70" s="24">
        <v>-42979910.603970043</v>
      </c>
      <c r="R70" s="42"/>
    </row>
    <row r="71" spans="1:18" x14ac:dyDescent="0.2">
      <c r="A71" s="58"/>
      <c r="B71" s="23" t="s">
        <v>5</v>
      </c>
      <c r="C71" s="24">
        <v>-349542.73060858762</v>
      </c>
      <c r="D71" s="24">
        <v>-8184804.0170256989</v>
      </c>
      <c r="E71" s="24">
        <v>-15893902.590821341</v>
      </c>
      <c r="F71" s="24">
        <v>-459758.54279038572</v>
      </c>
      <c r="G71" s="24">
        <v>-10914176.20835498</v>
      </c>
      <c r="H71" s="24">
        <v>-2980204.031098241</v>
      </c>
      <c r="I71" s="24">
        <v>1360751.2858836821</v>
      </c>
      <c r="J71" s="24">
        <v>-4392982.8474812536</v>
      </c>
      <c r="K71" s="24">
        <v>-288869.17061047227</v>
      </c>
      <c r="L71" s="24">
        <v>-4655557.3587873364</v>
      </c>
      <c r="M71" s="24">
        <v>-6476961.0896298429</v>
      </c>
      <c r="N71" s="24">
        <v>-45967.82452412288</v>
      </c>
      <c r="O71" s="24">
        <v>-12907176.520939752</v>
      </c>
      <c r="P71" s="24">
        <v>0</v>
      </c>
      <c r="Q71" s="24">
        <v>-66189151.646788344</v>
      </c>
      <c r="R71" s="42"/>
    </row>
    <row r="72" spans="1:18" ht="13.5" thickBot="1" x14ac:dyDescent="0.25">
      <c r="A72" s="59"/>
      <c r="B72" s="26" t="s">
        <v>6</v>
      </c>
      <c r="C72" s="27">
        <v>-154025.44307468782</v>
      </c>
      <c r="D72" s="27">
        <v>-5666949.0194427576</v>
      </c>
      <c r="E72" s="27">
        <v>-4720052.4381527891</v>
      </c>
      <c r="F72" s="27">
        <v>-553669.1116756323</v>
      </c>
      <c r="G72" s="27">
        <v>-17882766.919153541</v>
      </c>
      <c r="H72" s="27">
        <v>-1679597.5191469986</v>
      </c>
      <c r="I72" s="27">
        <v>4223234.0926098879</v>
      </c>
      <c r="J72" s="27">
        <v>-3886705.2562688617</v>
      </c>
      <c r="K72" s="27">
        <v>-4731221.0713404641</v>
      </c>
      <c r="L72" s="27">
        <v>-2271257.1248275246</v>
      </c>
      <c r="M72" s="27">
        <v>-1884153.0825096918</v>
      </c>
      <c r="N72" s="27">
        <v>-291751.1967873674</v>
      </c>
      <c r="O72" s="27">
        <v>-8289045.5209967727</v>
      </c>
      <c r="P72" s="27">
        <v>0</v>
      </c>
      <c r="Q72" s="27">
        <v>-47787959.610767186</v>
      </c>
      <c r="R72" s="42"/>
    </row>
    <row r="73" spans="1:18" x14ac:dyDescent="0.2">
      <c r="A73" s="57">
        <v>2018</v>
      </c>
      <c r="B73" s="29" t="s">
        <v>8</v>
      </c>
      <c r="C73" s="30">
        <v>252423.76583572238</v>
      </c>
      <c r="D73" s="30">
        <v>-875951.54300688917</v>
      </c>
      <c r="E73" s="30">
        <v>-4963193.532905546</v>
      </c>
      <c r="F73" s="30">
        <v>521251.31827865791</v>
      </c>
      <c r="G73" s="30">
        <v>-11207121.985531058</v>
      </c>
      <c r="H73" s="30">
        <v>-3078680.4699740228</v>
      </c>
      <c r="I73" s="30">
        <v>11330950.132678531</v>
      </c>
      <c r="J73" s="30">
        <v>-6576661.1743256245</v>
      </c>
      <c r="K73" s="30">
        <v>-2106030.9876107452</v>
      </c>
      <c r="L73" s="30">
        <v>-740374.73496034869</v>
      </c>
      <c r="M73" s="30">
        <v>-10844352.108763386</v>
      </c>
      <c r="N73" s="30">
        <v>-1011491.4072558016</v>
      </c>
      <c r="O73" s="30">
        <v>-8975280.7985597085</v>
      </c>
      <c r="P73" s="30">
        <v>0</v>
      </c>
      <c r="Q73" s="30">
        <v>-38278613.458808705</v>
      </c>
      <c r="R73" s="44"/>
    </row>
    <row r="74" spans="1:18" x14ac:dyDescent="0.2">
      <c r="A74" s="58"/>
      <c r="B74" s="23" t="s">
        <v>4</v>
      </c>
      <c r="C74" s="24">
        <v>109708.68427160493</v>
      </c>
      <c r="D74" s="24">
        <v>-8932470.062022239</v>
      </c>
      <c r="E74" s="24">
        <v>5334979.7651119735</v>
      </c>
      <c r="F74" s="24">
        <v>-150430.6535570276</v>
      </c>
      <c r="G74" s="24">
        <v>-8411755.3456988446</v>
      </c>
      <c r="H74" s="24">
        <v>-1735842.3812431942</v>
      </c>
      <c r="I74" s="24">
        <v>-3224610.8407766903</v>
      </c>
      <c r="J74" s="24">
        <v>193810.88528327303</v>
      </c>
      <c r="K74" s="24">
        <v>1301587.8589664905</v>
      </c>
      <c r="L74" s="24">
        <v>-9674940.4925831575</v>
      </c>
      <c r="M74" s="24">
        <v>-9803835.9811561927</v>
      </c>
      <c r="N74" s="24">
        <v>637155.0888294013</v>
      </c>
      <c r="O74" s="24">
        <v>941636.76082695753</v>
      </c>
      <c r="P74" s="24">
        <v>0</v>
      </c>
      <c r="Q74" s="24">
        <v>-33410942.239617605</v>
      </c>
      <c r="R74" s="44"/>
    </row>
    <row r="75" spans="1:18" x14ac:dyDescent="0.2">
      <c r="A75" s="58"/>
      <c r="B75" s="23" t="s">
        <v>5</v>
      </c>
      <c r="C75" s="24">
        <v>-33225.438036754029</v>
      </c>
      <c r="D75" s="24">
        <v>-2290334.5437501902</v>
      </c>
      <c r="E75" s="24">
        <v>-2307721.2457464579</v>
      </c>
      <c r="F75" s="24">
        <v>-119934.50900503693</v>
      </c>
      <c r="G75" s="24">
        <v>-13991829.51932553</v>
      </c>
      <c r="H75" s="24">
        <v>245120.2080768212</v>
      </c>
      <c r="I75" s="24">
        <v>-2561270.5405837153</v>
      </c>
      <c r="J75" s="24">
        <v>-1271087.2960921449</v>
      </c>
      <c r="K75" s="24">
        <v>1403270.4901147722</v>
      </c>
      <c r="L75" s="24">
        <v>11852096.642799813</v>
      </c>
      <c r="M75" s="24">
        <v>-14413960.626784068</v>
      </c>
      <c r="N75" s="24">
        <v>339366.36140328192</v>
      </c>
      <c r="O75" s="24">
        <v>9793502.6522837523</v>
      </c>
      <c r="P75" s="24">
        <v>0</v>
      </c>
      <c r="Q75" s="24">
        <v>-13356007.364645457</v>
      </c>
      <c r="R75" s="44"/>
    </row>
    <row r="76" spans="1:18" ht="13.5" thickBot="1" x14ac:dyDescent="0.25">
      <c r="A76" s="59"/>
      <c r="B76" s="26" t="s">
        <v>6</v>
      </c>
      <c r="C76" s="27">
        <v>1892.7589999999618</v>
      </c>
      <c r="D76" s="27">
        <v>1919186.7179999985</v>
      </c>
      <c r="E76" s="27">
        <v>-3046616.2640000004</v>
      </c>
      <c r="F76" s="27">
        <v>-61181.476999999984</v>
      </c>
      <c r="G76" s="27">
        <v>5287251.0809999965</v>
      </c>
      <c r="H76" s="27">
        <v>-915785.27799999993</v>
      </c>
      <c r="I76" s="27">
        <v>-2606574.0290000006</v>
      </c>
      <c r="J76" s="27">
        <v>-2531826.3950000005</v>
      </c>
      <c r="K76" s="27">
        <v>1879258.3879999998</v>
      </c>
      <c r="L76" s="27">
        <v>299784.89600000018</v>
      </c>
      <c r="M76" s="27">
        <v>-4369428.5789999962</v>
      </c>
      <c r="N76" s="27">
        <v>-1417934.165</v>
      </c>
      <c r="O76" s="27">
        <v>6595179.4630000005</v>
      </c>
      <c r="P76" s="27">
        <v>0</v>
      </c>
      <c r="Q76" s="27">
        <v>1033207.1180000007</v>
      </c>
      <c r="R76" s="44"/>
    </row>
    <row r="77" spans="1:18" x14ac:dyDescent="0.2">
      <c r="A77" s="57">
        <v>2019</v>
      </c>
      <c r="B77" s="29" t="s">
        <v>8</v>
      </c>
      <c r="C77" s="30">
        <v>-6481.7552876062455</v>
      </c>
      <c r="D77" s="30">
        <v>-2006017.2306779996</v>
      </c>
      <c r="E77" s="30">
        <v>-1177682.5044475193</v>
      </c>
      <c r="F77" s="30">
        <v>-664694.53152796999</v>
      </c>
      <c r="G77" s="30">
        <v>-5201280.3360347897</v>
      </c>
      <c r="H77" s="30">
        <v>-946942.23660802527</v>
      </c>
      <c r="I77" s="30">
        <v>4454676.6149436645</v>
      </c>
      <c r="J77" s="30">
        <v>-2697417.6556631741</v>
      </c>
      <c r="K77" s="30">
        <v>1478204.044277525</v>
      </c>
      <c r="L77" s="30">
        <v>10722569.797390787</v>
      </c>
      <c r="M77" s="30">
        <v>-2842805.9497924489</v>
      </c>
      <c r="N77" s="30">
        <v>-78782.117019173747</v>
      </c>
      <c r="O77" s="30">
        <v>2922594.5878632138</v>
      </c>
      <c r="P77" s="30">
        <v>0</v>
      </c>
      <c r="Q77" s="30">
        <v>3955940.7274164855</v>
      </c>
      <c r="R77" s="44"/>
    </row>
    <row r="78" spans="1:18" x14ac:dyDescent="0.2">
      <c r="A78" s="58"/>
      <c r="B78" s="23" t="s">
        <v>4</v>
      </c>
      <c r="C78" s="24">
        <v>143567.82202317202</v>
      </c>
      <c r="D78" s="24">
        <v>-2563118.5016064653</v>
      </c>
      <c r="E78" s="24">
        <v>731761.17125888425</v>
      </c>
      <c r="F78" s="24">
        <v>-854918.55320806161</v>
      </c>
      <c r="G78" s="24">
        <v>-16655164.964463053</v>
      </c>
      <c r="H78" s="24">
        <v>-1235391.8800506277</v>
      </c>
      <c r="I78" s="24">
        <v>191381.49839353512</v>
      </c>
      <c r="J78" s="24">
        <v>7292782.7903806837</v>
      </c>
      <c r="K78" s="24">
        <v>-281017.51630805183</v>
      </c>
      <c r="L78" s="24">
        <v>-9629838.9825722892</v>
      </c>
      <c r="M78" s="24">
        <v>-10200884.257618537</v>
      </c>
      <c r="N78" s="24">
        <v>-20625.835848505503</v>
      </c>
      <c r="O78" s="24">
        <v>-2508584.3919774122</v>
      </c>
      <c r="P78" s="24">
        <v>0</v>
      </c>
      <c r="Q78" s="24">
        <v>-35590051.601596728</v>
      </c>
    </row>
    <row r="79" spans="1:18" x14ac:dyDescent="0.2">
      <c r="A79" s="58"/>
      <c r="B79" s="23" t="s">
        <v>5</v>
      </c>
      <c r="C79" s="24">
        <v>-61564.453805926772</v>
      </c>
      <c r="D79" s="24">
        <v>-3661592.5460003875</v>
      </c>
      <c r="E79" s="24">
        <v>1764446.2550842531</v>
      </c>
      <c r="F79" s="24">
        <v>-399734.46833236481</v>
      </c>
      <c r="G79" s="24">
        <v>-26378176.243463099</v>
      </c>
      <c r="H79" s="24">
        <v>-2326370.2130544255</v>
      </c>
      <c r="I79" s="24">
        <v>-1474862.6244431529</v>
      </c>
      <c r="J79" s="24">
        <v>-1389282.5644005418</v>
      </c>
      <c r="K79" s="24">
        <v>389948.9724966106</v>
      </c>
      <c r="L79" s="24">
        <v>1899566.1282200271</v>
      </c>
      <c r="M79" s="24">
        <v>-6012450.5190780545</v>
      </c>
      <c r="N79" s="24">
        <v>393071.18245206273</v>
      </c>
      <c r="O79" s="24">
        <v>-8499350.7708696499</v>
      </c>
      <c r="P79" s="24">
        <v>0</v>
      </c>
      <c r="Q79" s="24">
        <v>-45756351.865194649</v>
      </c>
    </row>
    <row r="80" spans="1:18" ht="13.5" thickBot="1" x14ac:dyDescent="0.25">
      <c r="A80" s="59"/>
      <c r="B80" s="26" t="s">
        <v>6</v>
      </c>
      <c r="C80" s="27">
        <v>-27843.301541425819</v>
      </c>
      <c r="D80" s="27">
        <v>221879.03179190803</v>
      </c>
      <c r="E80" s="27">
        <v>696051.55587668589</v>
      </c>
      <c r="F80" s="27">
        <v>1369838.7023121386</v>
      </c>
      <c r="G80" s="27">
        <v>13399384.596339108</v>
      </c>
      <c r="H80" s="27">
        <v>-2190144.850674374</v>
      </c>
      <c r="I80" s="27">
        <v>-1024846.5867052021</v>
      </c>
      <c r="J80" s="27">
        <v>2556249.3034682083</v>
      </c>
      <c r="K80" s="27">
        <v>-451337.36223506747</v>
      </c>
      <c r="L80" s="27">
        <v>7333515.5057803476</v>
      </c>
      <c r="M80" s="27">
        <v>-32148458.906551059</v>
      </c>
      <c r="N80" s="27">
        <v>-574194.97302504815</v>
      </c>
      <c r="O80" s="27">
        <v>-3890658.9296724475</v>
      </c>
      <c r="P80" s="27">
        <v>0</v>
      </c>
      <c r="Q80" s="27">
        <v>-14730566.214836229</v>
      </c>
    </row>
    <row r="81" spans="1:17" x14ac:dyDescent="0.2">
      <c r="A81" s="57">
        <v>2020</v>
      </c>
      <c r="B81" s="29" t="s">
        <v>8</v>
      </c>
      <c r="C81" s="30">
        <v>-41015.449635174831</v>
      </c>
      <c r="D81" s="30">
        <v>-1655455.2108405193</v>
      </c>
      <c r="E81" s="30">
        <v>2879342.3358286745</v>
      </c>
      <c r="F81" s="30">
        <v>-423550.25585141667</v>
      </c>
      <c r="G81" s="30">
        <v>-17410433.812186111</v>
      </c>
      <c r="H81" s="30">
        <v>-652779.40396095894</v>
      </c>
      <c r="I81" s="30">
        <v>-2830359.4352316875</v>
      </c>
      <c r="J81" s="30">
        <v>957341.41571117216</v>
      </c>
      <c r="K81" s="30">
        <v>210054.17985406995</v>
      </c>
      <c r="L81" s="30">
        <v>-2027911.3740168675</v>
      </c>
      <c r="M81" s="30">
        <v>-1976122.0325973658</v>
      </c>
      <c r="N81" s="30">
        <v>677129.93935373821</v>
      </c>
      <c r="O81" s="30">
        <v>2646804.4565526387</v>
      </c>
      <c r="P81" s="30">
        <v>0</v>
      </c>
      <c r="Q81" s="30">
        <v>-19646954.6470198</v>
      </c>
    </row>
    <row r="82" spans="1:17" x14ac:dyDescent="0.2">
      <c r="A82" s="58"/>
      <c r="B82" s="23" t="s">
        <v>4</v>
      </c>
      <c r="C82" s="24">
        <v>-145596.4694674669</v>
      </c>
      <c r="D82" s="24">
        <v>-1703810.11527103</v>
      </c>
      <c r="E82" s="24">
        <v>-1810577.6621891973</v>
      </c>
      <c r="F82" s="24">
        <v>795877.93655330106</v>
      </c>
      <c r="G82" s="24">
        <v>-10079908.915880727</v>
      </c>
      <c r="H82" s="24">
        <v>-1094203.4190721158</v>
      </c>
      <c r="I82" s="24">
        <v>11691863.279984759</v>
      </c>
      <c r="J82" s="24">
        <v>-4494168.5005239593</v>
      </c>
      <c r="K82" s="24">
        <v>-1888128.3719157856</v>
      </c>
      <c r="L82" s="24">
        <v>7974668.649137849</v>
      </c>
      <c r="M82" s="24">
        <v>-1326800.7030580167</v>
      </c>
      <c r="N82" s="24">
        <v>423048.94636562822</v>
      </c>
      <c r="O82" s="24">
        <v>16445547.828903494</v>
      </c>
      <c r="P82" s="24">
        <v>0</v>
      </c>
      <c r="Q82" s="24">
        <v>14787812.483566735</v>
      </c>
    </row>
    <row r="83" spans="1:17" x14ac:dyDescent="0.2">
      <c r="A83" s="58"/>
      <c r="B83" s="23" t="s">
        <v>5</v>
      </c>
      <c r="C83" s="24">
        <v>2068.8213505555968</v>
      </c>
      <c r="D83" s="24">
        <v>-8233289.5108747268</v>
      </c>
      <c r="E83" s="24">
        <v>1469458.2657422358</v>
      </c>
      <c r="F83" s="24">
        <v>35410.251685820142</v>
      </c>
      <c r="G83" s="24">
        <v>-534553.70880425628</v>
      </c>
      <c r="H83" s="24">
        <v>-2686586.8971412289</v>
      </c>
      <c r="I83" s="24">
        <v>-22501693.044923544</v>
      </c>
      <c r="J83" s="24">
        <v>4617768.8090037042</v>
      </c>
      <c r="K83" s="24">
        <v>1463428.0596447906</v>
      </c>
      <c r="L83" s="24">
        <v>3937981.1843479914</v>
      </c>
      <c r="M83" s="24">
        <v>-377751.61648779531</v>
      </c>
      <c r="N83" s="24">
        <v>690195.36328236305</v>
      </c>
      <c r="O83" s="24">
        <v>13785904.492354449</v>
      </c>
      <c r="P83" s="24">
        <v>0</v>
      </c>
      <c r="Q83" s="24">
        <v>-8331659.5308196517</v>
      </c>
    </row>
    <row r="84" spans="1:17" ht="13.5" thickBot="1" x14ac:dyDescent="0.25">
      <c r="A84" s="59"/>
      <c r="B84" s="26" t="s">
        <v>6</v>
      </c>
      <c r="C84" s="27">
        <v>-37397.202057730778</v>
      </c>
      <c r="D84" s="27">
        <v>17952576.545679722</v>
      </c>
      <c r="E84" s="27">
        <v>3592037.7993712495</v>
      </c>
      <c r="F84" s="27">
        <v>292527.86319900927</v>
      </c>
      <c r="G84" s="27">
        <v>-103640113.26283699</v>
      </c>
      <c r="H84" s="27">
        <v>-2529544.6822901787</v>
      </c>
      <c r="I84" s="27">
        <v>-6282019.0416309414</v>
      </c>
      <c r="J84" s="27">
        <v>3577737.3611508049</v>
      </c>
      <c r="K84" s="27">
        <v>-1463902.3006573308</v>
      </c>
      <c r="L84" s="27">
        <v>-9673517.8060398214</v>
      </c>
      <c r="M84" s="27">
        <v>-1821588.2737925127</v>
      </c>
      <c r="N84" s="27">
        <v>-4049019.9942840813</v>
      </c>
      <c r="O84" s="27">
        <v>14790436.756216062</v>
      </c>
      <c r="P84" s="27">
        <v>0</v>
      </c>
      <c r="Q84" s="27">
        <v>-89291786.237972736</v>
      </c>
    </row>
    <row r="85" spans="1:17" x14ac:dyDescent="0.2">
      <c r="A85" s="57">
        <v>2021</v>
      </c>
      <c r="B85" s="29" t="s">
        <v>8</v>
      </c>
      <c r="C85" s="30">
        <v>-48421.046489917848</v>
      </c>
      <c r="D85" s="30">
        <v>1007910.4434279312</v>
      </c>
      <c r="E85" s="30">
        <v>3609344.1784914113</v>
      </c>
      <c r="F85" s="30">
        <v>-641847.90795369679</v>
      </c>
      <c r="G85" s="30">
        <v>-23829568.839619115</v>
      </c>
      <c r="H85" s="30">
        <v>-861188.37285287527</v>
      </c>
      <c r="I85" s="30">
        <v>-24515455.676811051</v>
      </c>
      <c r="J85" s="30">
        <v>874253.73693054519</v>
      </c>
      <c r="K85" s="30">
        <v>-613140.01306945481</v>
      </c>
      <c r="L85" s="30">
        <v>-6963600.7048170278</v>
      </c>
      <c r="M85" s="30">
        <v>-2162399.6135175503</v>
      </c>
      <c r="N85" s="30">
        <v>-1531724.128080657</v>
      </c>
      <c r="O85" s="30">
        <v>4589526.4675130695</v>
      </c>
      <c r="P85" s="30">
        <v>0</v>
      </c>
      <c r="Q85" s="30">
        <f>SUM(C85:P85)</f>
        <v>-51086311.476848401</v>
      </c>
    </row>
    <row r="86" spans="1:17" x14ac:dyDescent="0.2">
      <c r="A86" s="58"/>
      <c r="B86" s="23" t="s">
        <v>4</v>
      </c>
      <c r="C86" s="24">
        <v>1066716.5701415702</v>
      </c>
      <c r="D86" s="24">
        <v>2420579.7508733221</v>
      </c>
      <c r="E86" s="24">
        <v>469190.63154991739</v>
      </c>
      <c r="F86" s="24">
        <v>-843152.92333149479</v>
      </c>
      <c r="G86" s="24">
        <v>-8110672.15113072</v>
      </c>
      <c r="H86" s="24">
        <v>-2067010.4320647181</v>
      </c>
      <c r="I86" s="24">
        <v>-13790003.574186435</v>
      </c>
      <c r="J86" s="24">
        <v>-1544270.1378929948</v>
      </c>
      <c r="K86" s="24">
        <v>-228127.68063982346</v>
      </c>
      <c r="L86" s="24">
        <v>-6489668.3195440341</v>
      </c>
      <c r="M86" s="24">
        <v>-388478.14487957349</v>
      </c>
      <c r="N86" s="24">
        <v>1192640.3566832137</v>
      </c>
      <c r="O86" s="24">
        <v>5074944.9586321013</v>
      </c>
      <c r="P86" s="24">
        <v>0</v>
      </c>
      <c r="Q86" s="24">
        <v>-23237311.095789663</v>
      </c>
    </row>
    <row r="87" spans="1:17" x14ac:dyDescent="0.2">
      <c r="A87" s="58"/>
      <c r="B87" s="23" t="s">
        <v>5</v>
      </c>
      <c r="C87" s="24">
        <v>-27736.412213740285</v>
      </c>
      <c r="D87" s="24">
        <v>1393264.7837150129</v>
      </c>
      <c r="E87" s="24">
        <v>137232.00199927276</v>
      </c>
      <c r="F87" s="24">
        <v>-31343.55234460202</v>
      </c>
      <c r="G87" s="24">
        <v>-31832395.627953473</v>
      </c>
      <c r="H87" s="24">
        <v>-1799172.4881861135</v>
      </c>
      <c r="I87" s="24">
        <v>-13576911.414940016</v>
      </c>
      <c r="J87" s="24">
        <v>-228845.69974554714</v>
      </c>
      <c r="K87" s="24">
        <v>-394819.05852417287</v>
      </c>
      <c r="L87" s="24">
        <v>-2450221.1114140302</v>
      </c>
      <c r="M87" s="24">
        <v>-539678.9203925844</v>
      </c>
      <c r="N87" s="24">
        <v>551124.28389676474</v>
      </c>
      <c r="O87" s="24">
        <v>3518300.0454380214</v>
      </c>
      <c r="P87" s="24">
        <v>0</v>
      </c>
      <c r="Q87" s="24">
        <v>-45281203.170665197</v>
      </c>
    </row>
    <row r="88" spans="1:17" ht="13.5" thickBot="1" x14ac:dyDescent="0.25">
      <c r="A88" s="59"/>
      <c r="B88" s="26" t="s">
        <v>6</v>
      </c>
      <c r="C88" s="27">
        <v>-31825.55425904326</v>
      </c>
      <c r="D88" s="27">
        <v>-14571539.010860786</v>
      </c>
      <c r="E88" s="27">
        <v>-863129.23705232912</v>
      </c>
      <c r="F88" s="27">
        <v>897388.87442778936</v>
      </c>
      <c r="G88" s="27">
        <v>-34709443.495197915</v>
      </c>
      <c r="H88" s="27">
        <v>-3903452.0599587108</v>
      </c>
      <c r="I88" s="27">
        <v>-15942206.376447355</v>
      </c>
      <c r="J88" s="27">
        <v>-2608735.0704604615</v>
      </c>
      <c r="K88" s="27">
        <v>-30936252.410017058</v>
      </c>
      <c r="L88" s="27">
        <v>-11975185.67902343</v>
      </c>
      <c r="M88" s="27">
        <v>-1029390.129252311</v>
      </c>
      <c r="N88" s="27">
        <v>-1424611.7413158605</v>
      </c>
      <c r="O88" s="27">
        <v>8597509.6553271692</v>
      </c>
      <c r="P88" s="27">
        <v>0</v>
      </c>
      <c r="Q88" s="27">
        <v>-108500872.23409028</v>
      </c>
    </row>
    <row r="89" spans="1:17" x14ac:dyDescent="0.2">
      <c r="A89" s="57">
        <v>2022</v>
      </c>
      <c r="B89" s="29" t="s">
        <v>8</v>
      </c>
      <c r="C89" s="30">
        <v>-16031.868226389128</v>
      </c>
      <c r="D89" s="30">
        <v>525160.259762601</v>
      </c>
      <c r="E89" s="30">
        <v>-1809648.5403406159</v>
      </c>
      <c r="F89" s="30">
        <v>-32988.306382246687</v>
      </c>
      <c r="G89" s="30">
        <v>-33163050.051608466</v>
      </c>
      <c r="H89" s="30">
        <v>-1369652.6096679855</v>
      </c>
      <c r="I89" s="30">
        <v>-16298829.389299845</v>
      </c>
      <c r="J89" s="30">
        <v>-2356041.7383450884</v>
      </c>
      <c r="K89" s="30">
        <v>-2809458.6211938756</v>
      </c>
      <c r="L89" s="30">
        <v>-21229069.184586272</v>
      </c>
      <c r="M89" s="30">
        <v>-279757.61654911406</v>
      </c>
      <c r="N89" s="30">
        <v>-2791544.3024255978</v>
      </c>
      <c r="O89" s="30">
        <v>-2422784.6937897815</v>
      </c>
      <c r="P89" s="30">
        <v>0</v>
      </c>
      <c r="Q89" s="30">
        <v>-84053696.662652671</v>
      </c>
    </row>
    <row r="90" spans="1:17" x14ac:dyDescent="0.2">
      <c r="A90" s="58"/>
      <c r="B90" s="23" t="s">
        <v>4</v>
      </c>
      <c r="C90" s="24">
        <v>-7829.7628027826659</v>
      </c>
      <c r="D90" s="24">
        <v>13735397.101667926</v>
      </c>
      <c r="E90" s="24">
        <v>-661037.91216159554</v>
      </c>
      <c r="F90" s="24">
        <v>-304151.79029419163</v>
      </c>
      <c r="G90" s="24">
        <v>-40592563.854664318</v>
      </c>
      <c r="H90" s="24">
        <v>-1973083.356801609</v>
      </c>
      <c r="I90" s="24">
        <v>-2763207.48386556</v>
      </c>
      <c r="J90" s="24">
        <v>-3437645.1177604557</v>
      </c>
      <c r="K90" s="24">
        <v>-3019177.5735479002</v>
      </c>
      <c r="L90" s="24">
        <v>-21447709.502137292</v>
      </c>
      <c r="M90" s="24">
        <v>15884.871343558789</v>
      </c>
      <c r="N90" s="24">
        <v>2276485.3365183137</v>
      </c>
      <c r="O90" s="24">
        <v>-1527427.9691559803</v>
      </c>
      <c r="P90" s="24">
        <v>0</v>
      </c>
      <c r="Q90" s="24">
        <v>-59706067.013661899</v>
      </c>
    </row>
    <row r="91" spans="1:17" x14ac:dyDescent="0.2">
      <c r="A91" s="58"/>
      <c r="B91" s="23" t="s">
        <v>5</v>
      </c>
      <c r="C91" s="24">
        <v>-11617.535676425017</v>
      </c>
      <c r="D91" s="24">
        <v>9195244.6693305057</v>
      </c>
      <c r="E91" s="24">
        <v>-7630738.3584767189</v>
      </c>
      <c r="F91" s="24">
        <v>325650.52189513168</v>
      </c>
      <c r="G91" s="24">
        <v>-44528660.658077151</v>
      </c>
      <c r="H91" s="24">
        <v>-746894.93843268347</v>
      </c>
      <c r="I91" s="24">
        <v>-18938920.932072088</v>
      </c>
      <c r="J91" s="24">
        <v>-8772252.1805430967</v>
      </c>
      <c r="K91" s="24">
        <v>-4299247.321210145</v>
      </c>
      <c r="L91" s="24">
        <v>-18374832.348528095</v>
      </c>
      <c r="M91" s="24">
        <v>-566100.22017450863</v>
      </c>
      <c r="N91" s="24">
        <v>-830192.36891462107</v>
      </c>
      <c r="O91" s="24">
        <v>-7778346.5742477365</v>
      </c>
      <c r="P91" s="24">
        <v>0</v>
      </c>
      <c r="Q91" s="24">
        <v>-102956908.24512763</v>
      </c>
    </row>
    <row r="92" spans="1:17" ht="13.5" thickBot="1" x14ac:dyDescent="0.25">
      <c r="A92" s="59"/>
      <c r="B92" s="26" t="s">
        <v>6</v>
      </c>
      <c r="C92" s="27">
        <v>-12341.467904467188</v>
      </c>
      <c r="D92" s="27">
        <v>-5868413.8474966278</v>
      </c>
      <c r="E92" s="27">
        <v>2555008.0925176553</v>
      </c>
      <c r="F92" s="27">
        <v>-36778.071887645805</v>
      </c>
      <c r="G92" s="27">
        <v>-131988760.45465367</v>
      </c>
      <c r="H92" s="27">
        <v>-4642968.5194001431</v>
      </c>
      <c r="I92" s="27">
        <v>-14452579.891295724</v>
      </c>
      <c r="J92" s="27">
        <v>-5268409.573910973</v>
      </c>
      <c r="K92" s="27">
        <v>-6442354.1505990643</v>
      </c>
      <c r="L92" s="27">
        <v>9444023.4237879887</v>
      </c>
      <c r="M92" s="27">
        <v>-57508.478140125415</v>
      </c>
      <c r="N92" s="27">
        <v>653995.1273506307</v>
      </c>
      <c r="O92" s="27">
        <v>-24709248.297230821</v>
      </c>
      <c r="P92" s="27">
        <v>0</v>
      </c>
      <c r="Q92" s="27">
        <v>-180826336.108863</v>
      </c>
    </row>
    <row r="93" spans="1:17" x14ac:dyDescent="0.2">
      <c r="A93" s="57">
        <v>2023</v>
      </c>
      <c r="B93" s="29" t="s">
        <v>8</v>
      </c>
      <c r="C93" s="30">
        <v>-3251.0237535099031</v>
      </c>
      <c r="D93" s="30">
        <v>3595754.5807088101</v>
      </c>
      <c r="E93" s="30">
        <v>3646536.7116946187</v>
      </c>
      <c r="F93" s="30">
        <v>1022.8375199210743</v>
      </c>
      <c r="G93" s="30">
        <v>-52885843.241253689</v>
      </c>
      <c r="H93" s="30">
        <v>-2179707.4022918721</v>
      </c>
      <c r="I93" s="30">
        <v>1355879.7252788949</v>
      </c>
      <c r="J93" s="30">
        <v>-9682450.6503756531</v>
      </c>
      <c r="K93" s="30">
        <v>-3634856.5325946719</v>
      </c>
      <c r="L93" s="30">
        <v>-9660194.9836836904</v>
      </c>
      <c r="M93" s="30">
        <v>-84966.984897928196</v>
      </c>
      <c r="N93" s="30">
        <v>-400411.57167792361</v>
      </c>
      <c r="O93" s="30">
        <v>-25475700.280033391</v>
      </c>
      <c r="P93" s="30">
        <v>0</v>
      </c>
      <c r="Q93" s="30">
        <v>-95408188.815360069</v>
      </c>
    </row>
    <row r="94" spans="1:17" x14ac:dyDescent="0.2">
      <c r="A94" s="58"/>
      <c r="B94" s="23" t="s">
        <v>4</v>
      </c>
      <c r="C94" s="24">
        <v>-4.3638588000001546</v>
      </c>
      <c r="D94" s="24">
        <v>-8831602.1019576006</v>
      </c>
      <c r="E94" s="24">
        <v>2386885.9557256005</v>
      </c>
      <c r="F94" s="24">
        <v>31182.791150000001</v>
      </c>
      <c r="G94" s="24">
        <v>-42282286.370956801</v>
      </c>
      <c r="H94" s="24">
        <v>-6011803.6102515999</v>
      </c>
      <c r="I94" s="24">
        <v>5339583.4710568013</v>
      </c>
      <c r="J94" s="24">
        <v>-21478090.051748402</v>
      </c>
      <c r="K94" s="24">
        <v>-4947364.7872124007</v>
      </c>
      <c r="L94" s="24">
        <v>-13429993.4329232</v>
      </c>
      <c r="M94" s="24">
        <v>76474.230697200008</v>
      </c>
      <c r="N94" s="24">
        <v>-64162.936684000044</v>
      </c>
      <c r="O94" s="24">
        <v>-26026432.520605993</v>
      </c>
      <c r="P94" s="24">
        <v>0</v>
      </c>
      <c r="Q94" s="24">
        <v>-115237613.72756919</v>
      </c>
    </row>
    <row r="95" spans="1:17" x14ac:dyDescent="0.2">
      <c r="A95" s="58"/>
      <c r="B95" s="23" t="s">
        <v>5</v>
      </c>
      <c r="C95" s="24">
        <v>-290.64088760000004</v>
      </c>
      <c r="D95" s="24">
        <v>-4217928.6748171989</v>
      </c>
      <c r="E95" s="24">
        <v>-2549417.0147348004</v>
      </c>
      <c r="F95" s="24">
        <v>-33783.948444399997</v>
      </c>
      <c r="G95" s="24">
        <v>-14498623.606893998</v>
      </c>
      <c r="H95" s="24">
        <v>-6292573.5501664011</v>
      </c>
      <c r="I95" s="24">
        <v>-6113648.8136864007</v>
      </c>
      <c r="J95" s="24">
        <v>-9995415.6653315965</v>
      </c>
      <c r="K95" s="24">
        <v>1117950.2731768012</v>
      </c>
      <c r="L95" s="24">
        <v>5325219.1723163994</v>
      </c>
      <c r="M95" s="24">
        <v>-139804.27739040001</v>
      </c>
      <c r="N95" s="24">
        <v>-557406.81308480003</v>
      </c>
      <c r="O95" s="24">
        <v>-9047064.8666580096</v>
      </c>
      <c r="P95" s="24">
        <v>0</v>
      </c>
      <c r="Q95" s="24">
        <v>-47002788.426602401</v>
      </c>
    </row>
    <row r="96" spans="1:17" ht="13.5" thickBot="1" x14ac:dyDescent="0.25">
      <c r="A96" s="59"/>
      <c r="B96" s="26" t="s">
        <v>6</v>
      </c>
      <c r="C96" s="27">
        <v>-175.74671883169864</v>
      </c>
      <c r="D96" s="27">
        <v>4018789.9074265417</v>
      </c>
      <c r="E96" s="27">
        <v>-8317674.6342736566</v>
      </c>
      <c r="F96" s="27">
        <v>3375.715241937568</v>
      </c>
      <c r="G96" s="27">
        <v>16587023.055299051</v>
      </c>
      <c r="H96" s="27">
        <v>-6059107.3074350823</v>
      </c>
      <c r="I96" s="27">
        <v>-7306667.1120807044</v>
      </c>
      <c r="J96" s="27">
        <v>-9124505.7110363003</v>
      </c>
      <c r="K96" s="27">
        <v>-17485248.214783445</v>
      </c>
      <c r="L96" s="27">
        <v>10711684.648896025</v>
      </c>
      <c r="M96" s="27">
        <v>151668.19110165929</v>
      </c>
      <c r="N96" s="27">
        <v>130898.72418306128</v>
      </c>
      <c r="O96" s="27">
        <v>-32082481.856462445</v>
      </c>
      <c r="P96" s="27">
        <v>0</v>
      </c>
      <c r="Q96" s="27">
        <v>-48772420.340642184</v>
      </c>
    </row>
    <row r="97" spans="1:17" x14ac:dyDescent="0.2">
      <c r="A97" s="57">
        <v>2023</v>
      </c>
      <c r="B97" s="29" t="s">
        <v>8</v>
      </c>
      <c r="C97" s="30">
        <v>-7.2661343787266183E-4</v>
      </c>
      <c r="D97" s="30">
        <v>-5493970.7971152859</v>
      </c>
      <c r="E97" s="30">
        <v>-4148588.4211532865</v>
      </c>
      <c r="F97" s="30">
        <v>-7453.953779828571</v>
      </c>
      <c r="G97" s="30">
        <v>1958482.1139742585</v>
      </c>
      <c r="H97" s="30">
        <v>-7908575.5041462006</v>
      </c>
      <c r="I97" s="30">
        <v>-8657445.2177064642</v>
      </c>
      <c r="J97" s="30">
        <v>-4042752.2787324023</v>
      </c>
      <c r="K97" s="30">
        <v>-2603455.9929477805</v>
      </c>
      <c r="L97" s="30">
        <v>35006826.288380086</v>
      </c>
      <c r="M97" s="30">
        <v>13590.571929062762</v>
      </c>
      <c r="N97" s="30">
        <v>855853.58986275434</v>
      </c>
      <c r="O97" s="30">
        <v>-38508378.870197482</v>
      </c>
      <c r="P97" s="30">
        <v>0</v>
      </c>
      <c r="Q97" s="30">
        <v>-33535868.472359184</v>
      </c>
    </row>
    <row r="98" spans="1:17" x14ac:dyDescent="0.2">
      <c r="A98" s="58"/>
      <c r="B98" s="23" t="s">
        <v>4</v>
      </c>
      <c r="C98" s="24">
        <v>-5.6348872107024919</v>
      </c>
      <c r="D98" s="24">
        <v>4803571.500506158</v>
      </c>
      <c r="E98" s="24">
        <v>-1309099.5537430907</v>
      </c>
      <c r="F98" s="24">
        <v>-171650.47190636332</v>
      </c>
      <c r="G98" s="24">
        <v>4056034.1140649393</v>
      </c>
      <c r="H98" s="24">
        <v>-4848592.6108063674</v>
      </c>
      <c r="I98" s="24">
        <v>7029610.7771595735</v>
      </c>
      <c r="J98" s="24">
        <v>7103572.8178563202</v>
      </c>
      <c r="K98" s="24">
        <v>-1299130.2517076139</v>
      </c>
      <c r="L98" s="24">
        <v>-547187.23941825575</v>
      </c>
      <c r="M98" s="24">
        <v>168963.02671118188</v>
      </c>
      <c r="N98" s="24">
        <v>377735.59932093613</v>
      </c>
      <c r="O98" s="24">
        <v>-15003178.778295415</v>
      </c>
      <c r="P98" s="24">
        <v>0</v>
      </c>
      <c r="Q98" s="24">
        <v>360643.29485478974</v>
      </c>
    </row>
    <row r="99" spans="1:17" x14ac:dyDescent="0.2">
      <c r="A99" s="58"/>
      <c r="B99" s="23" t="s">
        <v>5</v>
      </c>
      <c r="C99" s="24" t="e">
        <f>#REF!*#REF!</f>
        <v>#REF!</v>
      </c>
      <c r="D99" s="24">
        <v>-275469.38646795851</v>
      </c>
      <c r="E99" s="24">
        <v>-5345682.4774844274</v>
      </c>
      <c r="F99" s="24">
        <v>-3598.2391540591984</v>
      </c>
      <c r="G99" s="24">
        <v>-2920552.1302998089</v>
      </c>
      <c r="H99" s="24">
        <v>-1677817.5874748139</v>
      </c>
      <c r="I99" s="24">
        <v>-11972025.956666516</v>
      </c>
      <c r="J99" s="24">
        <v>1606209.7343530343</v>
      </c>
      <c r="K99" s="24">
        <v>-1322212.6229320944</v>
      </c>
      <c r="L99" s="24">
        <v>-10059372.931876503</v>
      </c>
      <c r="M99" s="24">
        <v>16202.842424575358</v>
      </c>
      <c r="N99" s="24">
        <v>443058.80424423597</v>
      </c>
      <c r="O99" s="24">
        <v>-7104179.239258985</v>
      </c>
      <c r="P99" s="24">
        <v>0</v>
      </c>
      <c r="Q99" s="24">
        <v>-38604653.076234251</v>
      </c>
    </row>
    <row r="100" spans="1:17" ht="13.5" thickBot="1" x14ac:dyDescent="0.25">
      <c r="A100" s="59"/>
      <c r="B100" s="26" t="s">
        <v>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</sheetData>
  <mergeCells count="79">
    <mergeCell ref="A97:A100"/>
    <mergeCell ref="A93:A96"/>
    <mergeCell ref="A73:A76"/>
    <mergeCell ref="A57:A60"/>
    <mergeCell ref="A45:A48"/>
    <mergeCell ref="A61:A64"/>
    <mergeCell ref="A81:A84"/>
    <mergeCell ref="A77:A80"/>
    <mergeCell ref="A53:A56"/>
    <mergeCell ref="A69:A72"/>
    <mergeCell ref="A65:A68"/>
    <mergeCell ref="A89:A92"/>
    <mergeCell ref="A85:A88"/>
    <mergeCell ref="CM7:CU7"/>
    <mergeCell ref="CV7:DD7"/>
    <mergeCell ref="CM8:CU8"/>
    <mergeCell ref="DW7:EE7"/>
    <mergeCell ref="DE8:DM8"/>
    <mergeCell ref="DN7:DV7"/>
    <mergeCell ref="EO7:EW7"/>
    <mergeCell ref="EX7:FF7"/>
    <mergeCell ref="FG7:FO7"/>
    <mergeCell ref="FP7:FX7"/>
    <mergeCell ref="A33:A36"/>
    <mergeCell ref="A29:A32"/>
    <mergeCell ref="A17:A20"/>
    <mergeCell ref="A13:A16"/>
    <mergeCell ref="A21:A24"/>
    <mergeCell ref="A25:A28"/>
    <mergeCell ref="DE7:DM7"/>
    <mergeCell ref="CV8:DD8"/>
    <mergeCell ref="EX8:FF8"/>
    <mergeCell ref="EF7:EN7"/>
    <mergeCell ref="BU7:CC7"/>
    <mergeCell ref="CD7:CL7"/>
    <mergeCell ref="GH8:GP8"/>
    <mergeCell ref="GQ8:GY8"/>
    <mergeCell ref="GZ8:HH8"/>
    <mergeCell ref="FG8:FO8"/>
    <mergeCell ref="FP8:FX8"/>
    <mergeCell ref="IS7:IV7"/>
    <mergeCell ref="GZ7:HH7"/>
    <mergeCell ref="HI7:HQ7"/>
    <mergeCell ref="IA7:II7"/>
    <mergeCell ref="FY7:GG7"/>
    <mergeCell ref="HR7:HZ7"/>
    <mergeCell ref="GH7:GP7"/>
    <mergeCell ref="GQ7:GY7"/>
    <mergeCell ref="IJ7:IR7"/>
    <mergeCell ref="IS8:IV8"/>
    <mergeCell ref="A11:A12"/>
    <mergeCell ref="HI8:HQ8"/>
    <mergeCell ref="HR8:HZ8"/>
    <mergeCell ref="IA8:II8"/>
    <mergeCell ref="IJ8:IR8"/>
    <mergeCell ref="FY8:GG8"/>
    <mergeCell ref="DN8:DV8"/>
    <mergeCell ref="DW8:EE8"/>
    <mergeCell ref="EO8:EW8"/>
    <mergeCell ref="EF8:EN8"/>
    <mergeCell ref="BL8:BT8"/>
    <mergeCell ref="AT8:BB8"/>
    <mergeCell ref="CD8:CL8"/>
    <mergeCell ref="S8:AA8"/>
    <mergeCell ref="AB8:AJ8"/>
    <mergeCell ref="BL7:BT7"/>
    <mergeCell ref="BU8:CC8"/>
    <mergeCell ref="C11:Q11"/>
    <mergeCell ref="AB7:AJ7"/>
    <mergeCell ref="A49:A52"/>
    <mergeCell ref="S7:AA7"/>
    <mergeCell ref="AK7:AS7"/>
    <mergeCell ref="AT7:BB7"/>
    <mergeCell ref="BC7:BK7"/>
    <mergeCell ref="B11:B12"/>
    <mergeCell ref="AK8:AS8"/>
    <mergeCell ref="A41:A44"/>
    <mergeCell ref="BC8:BK8"/>
    <mergeCell ref="A37:A40"/>
  </mergeCells>
  <phoneticPr fontId="5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94D96D-7E06-47D9-AF57-080E46D66B6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2024-11-19T13:49:21Z</dcterms:modified>
</cp:coreProperties>
</file>